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eaman.CDCFOUNDATION\Downloads\"/>
    </mc:Choice>
  </mc:AlternateContent>
  <xr:revisionPtr revIDLastSave="0" documentId="13_ncr:1_{49ADC5B9-2471-447C-8623-214EE5682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5" i="1" l="1"/>
  <c r="AF65" i="1"/>
  <c r="AG65" i="1"/>
  <c r="AP65" i="1"/>
  <c r="AQ65" i="1"/>
  <c r="H65" i="1"/>
  <c r="I65" i="1"/>
  <c r="P65" i="1"/>
  <c r="H64" i="1"/>
  <c r="I64" i="1"/>
  <c r="I57" i="1"/>
  <c r="H57" i="1"/>
  <c r="AQ7" i="1" l="1"/>
  <c r="AP7" i="1"/>
  <c r="AG7" i="1"/>
  <c r="AF7" i="1"/>
  <c r="W7" i="1"/>
  <c r="P64" i="1"/>
  <c r="I63" i="1"/>
  <c r="H63" i="1"/>
  <c r="P63" i="1"/>
  <c r="AQ64" i="1"/>
  <c r="AP64" i="1"/>
  <c r="AQ63" i="1"/>
  <c r="AP63" i="1"/>
  <c r="AQ62" i="1"/>
  <c r="AP62" i="1"/>
  <c r="AQ61" i="1"/>
  <c r="AP61" i="1"/>
  <c r="AQ60" i="1"/>
  <c r="AP60" i="1"/>
  <c r="AG64" i="1"/>
  <c r="AF64" i="1"/>
  <c r="AG63" i="1"/>
  <c r="AF63" i="1"/>
  <c r="AG62" i="1"/>
  <c r="AF62" i="1"/>
  <c r="AG61" i="1"/>
  <c r="AF61" i="1"/>
  <c r="AG60" i="1"/>
  <c r="AF60" i="1"/>
  <c r="W64" i="1"/>
  <c r="W63" i="1"/>
  <c r="W62" i="1"/>
  <c r="W61" i="1"/>
  <c r="W60" i="1"/>
  <c r="I62" i="1"/>
  <c r="H62" i="1"/>
  <c r="I61" i="1"/>
  <c r="H61" i="1"/>
  <c r="I60" i="1"/>
  <c r="H60" i="1"/>
  <c r="I59" i="1"/>
  <c r="H59" i="1"/>
  <c r="I58" i="1"/>
  <c r="H58" i="1"/>
  <c r="P62" i="1" l="1"/>
  <c r="AF59" i="1"/>
  <c r="AQ59" i="1"/>
  <c r="AP59" i="1"/>
  <c r="AG59" i="1"/>
  <c r="W59" i="1"/>
  <c r="AQ58" i="1"/>
  <c r="AP58" i="1"/>
  <c r="AG58" i="1"/>
  <c r="AF58" i="1"/>
  <c r="P57" i="1" s="1"/>
  <c r="W58" i="1"/>
  <c r="I56" i="1"/>
  <c r="H56" i="1"/>
  <c r="AQ57" i="1"/>
  <c r="AP57" i="1"/>
  <c r="AG57" i="1"/>
  <c r="AF57" i="1"/>
  <c r="W57" i="1"/>
  <c r="I55" i="1"/>
  <c r="H55" i="1"/>
  <c r="AQ56" i="1"/>
  <c r="AP56" i="1"/>
  <c r="AG56" i="1"/>
  <c r="AF56" i="1"/>
  <c r="W56" i="1"/>
  <c r="I54" i="1"/>
  <c r="H54" i="1"/>
  <c r="AQ55" i="1"/>
  <c r="AP55" i="1"/>
  <c r="AG55" i="1"/>
  <c r="AF55" i="1"/>
  <c r="P54" i="1" s="1"/>
  <c r="W55" i="1"/>
  <c r="I53" i="1"/>
  <c r="H53" i="1"/>
  <c r="AQ54" i="1"/>
  <c r="AP54" i="1"/>
  <c r="AG54" i="1"/>
  <c r="AF54" i="1"/>
  <c r="P53" i="1" s="1"/>
  <c r="W54" i="1"/>
  <c r="I52" i="1"/>
  <c r="H52" i="1"/>
  <c r="AQ53" i="1"/>
  <c r="AP53" i="1"/>
  <c r="AG53" i="1"/>
  <c r="AF53" i="1"/>
  <c r="P52" i="1" s="1"/>
  <c r="W53" i="1"/>
  <c r="I51" i="1"/>
  <c r="H51" i="1"/>
  <c r="AQ52" i="1"/>
  <c r="AP52" i="1"/>
  <c r="AG52" i="1"/>
  <c r="AF52" i="1"/>
  <c r="W52" i="1"/>
  <c r="I50" i="1"/>
  <c r="H50" i="1"/>
  <c r="AQ51" i="1"/>
  <c r="AP51" i="1"/>
  <c r="AG51" i="1"/>
  <c r="AF51" i="1"/>
  <c r="W51" i="1"/>
  <c r="I49" i="1"/>
  <c r="H49" i="1"/>
  <c r="AQ50" i="1"/>
  <c r="AP50" i="1"/>
  <c r="AG50" i="1"/>
  <c r="AF50" i="1"/>
  <c r="P49" i="1" s="1"/>
  <c r="W50" i="1"/>
  <c r="I48" i="1"/>
  <c r="H48" i="1"/>
  <c r="AQ49" i="1"/>
  <c r="AP49" i="1"/>
  <c r="AG49" i="1"/>
  <c r="AF49" i="1"/>
  <c r="W49" i="1"/>
  <c r="I47" i="1"/>
  <c r="H47" i="1"/>
  <c r="AQ48" i="1"/>
  <c r="AP48" i="1"/>
  <c r="AG48" i="1"/>
  <c r="AF48" i="1"/>
  <c r="W48" i="1"/>
  <c r="I46" i="1"/>
  <c r="H46" i="1"/>
  <c r="AQ47" i="1"/>
  <c r="AP47" i="1"/>
  <c r="AG47" i="1"/>
  <c r="AF47" i="1"/>
  <c r="P46" i="1" s="1"/>
  <c r="W47" i="1"/>
  <c r="I45" i="1"/>
  <c r="H45" i="1"/>
  <c r="AQ46" i="1"/>
  <c r="AP46" i="1"/>
  <c r="AG46" i="1"/>
  <c r="AF46" i="1"/>
  <c r="P45" i="1" s="1"/>
  <c r="W46" i="1"/>
  <c r="I44" i="1"/>
  <c r="H44" i="1"/>
  <c r="AQ45" i="1"/>
  <c r="AP45" i="1"/>
  <c r="AG45" i="1"/>
  <c r="AF45" i="1"/>
  <c r="P44" i="1" s="1"/>
  <c r="W45" i="1"/>
  <c r="I43" i="1"/>
  <c r="H43" i="1"/>
  <c r="AQ44" i="1"/>
  <c r="AP44" i="1"/>
  <c r="AG44" i="1"/>
  <c r="AF44" i="1"/>
  <c r="W44" i="1"/>
  <c r="I42" i="1"/>
  <c r="H42" i="1"/>
  <c r="AQ43" i="1"/>
  <c r="AP43" i="1"/>
  <c r="AG43" i="1"/>
  <c r="AF43" i="1"/>
  <c r="W43" i="1"/>
  <c r="I41" i="1"/>
  <c r="H41" i="1"/>
  <c r="AQ42" i="1"/>
  <c r="AP42" i="1"/>
  <c r="AG42" i="1"/>
  <c r="AF42" i="1"/>
  <c r="P41" i="1" s="1"/>
  <c r="W42" i="1"/>
  <c r="I40" i="1"/>
  <c r="H40" i="1"/>
  <c r="AQ41" i="1"/>
  <c r="AP41" i="1"/>
  <c r="AG41" i="1"/>
  <c r="AF41" i="1"/>
  <c r="W41" i="1"/>
  <c r="I39" i="1"/>
  <c r="H39" i="1"/>
  <c r="AQ40" i="1"/>
  <c r="AP40" i="1"/>
  <c r="AG40" i="1"/>
  <c r="AF40" i="1"/>
  <c r="W40" i="1"/>
  <c r="I38" i="1"/>
  <c r="H38" i="1"/>
  <c r="AQ39" i="1"/>
  <c r="AP39" i="1"/>
  <c r="AG39" i="1"/>
  <c r="AF39" i="1"/>
  <c r="P38" i="1" s="1"/>
  <c r="W39" i="1"/>
  <c r="I37" i="1"/>
  <c r="H37" i="1"/>
  <c r="AQ38" i="1"/>
  <c r="AP38" i="1"/>
  <c r="AG38" i="1"/>
  <c r="AF38" i="1"/>
  <c r="P37" i="1" s="1"/>
  <c r="W38" i="1"/>
  <c r="I36" i="1"/>
  <c r="H36" i="1"/>
  <c r="AQ37" i="1"/>
  <c r="AP37" i="1"/>
  <c r="AG37" i="1"/>
  <c r="AF37" i="1"/>
  <c r="P36" i="1" s="1"/>
  <c r="W37" i="1"/>
  <c r="I35" i="1"/>
  <c r="H35" i="1"/>
  <c r="AQ36" i="1"/>
  <c r="AP36" i="1"/>
  <c r="AG36" i="1"/>
  <c r="AF36" i="1"/>
  <c r="W36" i="1"/>
  <c r="I34" i="1"/>
  <c r="H34" i="1"/>
  <c r="AQ35" i="1"/>
  <c r="AP35" i="1"/>
  <c r="AG35" i="1"/>
  <c r="AF35" i="1"/>
  <c r="W35" i="1"/>
  <c r="I33" i="1"/>
  <c r="H33" i="1"/>
  <c r="AQ34" i="1"/>
  <c r="AP34" i="1"/>
  <c r="AG34" i="1"/>
  <c r="AF34" i="1"/>
  <c r="P33" i="1" s="1"/>
  <c r="W34" i="1"/>
  <c r="I32" i="1"/>
  <c r="H32" i="1"/>
  <c r="AQ33" i="1"/>
  <c r="AP33" i="1"/>
  <c r="AG33" i="1"/>
  <c r="AF33" i="1"/>
  <c r="W33" i="1"/>
  <c r="I31" i="1"/>
  <c r="H31" i="1"/>
  <c r="AQ32" i="1"/>
  <c r="AP32" i="1"/>
  <c r="AG32" i="1"/>
  <c r="AF32" i="1"/>
  <c r="W32" i="1"/>
  <c r="I30" i="1"/>
  <c r="H30" i="1"/>
  <c r="AQ31" i="1"/>
  <c r="AP31" i="1"/>
  <c r="AG31" i="1"/>
  <c r="AF31" i="1"/>
  <c r="P30" i="1" s="1"/>
  <c r="W31" i="1"/>
  <c r="I29" i="1"/>
  <c r="H29" i="1"/>
  <c r="AQ30" i="1"/>
  <c r="AP30" i="1"/>
  <c r="AG30" i="1"/>
  <c r="AF30" i="1"/>
  <c r="P29" i="1" s="1"/>
  <c r="W30" i="1"/>
  <c r="I28" i="1"/>
  <c r="H28" i="1"/>
  <c r="AQ29" i="1"/>
  <c r="AP29" i="1"/>
  <c r="AG29" i="1"/>
  <c r="AF29" i="1"/>
  <c r="P28" i="1" s="1"/>
  <c r="W29" i="1"/>
  <c r="I27" i="1"/>
  <c r="H27" i="1"/>
  <c r="AQ28" i="1"/>
  <c r="AP28" i="1"/>
  <c r="AG28" i="1"/>
  <c r="AF28" i="1"/>
  <c r="W28" i="1"/>
  <c r="I26" i="1"/>
  <c r="H26" i="1"/>
  <c r="AQ27" i="1"/>
  <c r="AP27" i="1"/>
  <c r="AG27" i="1"/>
  <c r="AF27" i="1"/>
  <c r="W27" i="1"/>
  <c r="I25" i="1"/>
  <c r="H25" i="1"/>
  <c r="AQ26" i="1"/>
  <c r="AP26" i="1"/>
  <c r="AG26" i="1"/>
  <c r="AF26" i="1"/>
  <c r="P25" i="1" s="1"/>
  <c r="W26" i="1"/>
  <c r="I24" i="1"/>
  <c r="H24" i="1"/>
  <c r="AQ25" i="1"/>
  <c r="AP25" i="1"/>
  <c r="AG25" i="1"/>
  <c r="AF25" i="1"/>
  <c r="P24" i="1" s="1"/>
  <c r="W25" i="1"/>
  <c r="I23" i="1"/>
  <c r="H23" i="1"/>
  <c r="AQ24" i="1"/>
  <c r="AP24" i="1"/>
  <c r="AG24" i="1"/>
  <c r="AF24" i="1"/>
  <c r="W24" i="1"/>
  <c r="I22" i="1"/>
  <c r="H22" i="1"/>
  <c r="AQ23" i="1"/>
  <c r="AP23" i="1"/>
  <c r="AG23" i="1"/>
  <c r="AF23" i="1"/>
  <c r="P22" i="1" s="1"/>
  <c r="W23" i="1"/>
  <c r="I21" i="1"/>
  <c r="H21" i="1"/>
  <c r="AQ22" i="1"/>
  <c r="AP22" i="1"/>
  <c r="AG22" i="1"/>
  <c r="AF22" i="1"/>
  <c r="P21" i="1" s="1"/>
  <c r="W22" i="1"/>
  <c r="I20" i="1"/>
  <c r="H20" i="1"/>
  <c r="AQ21" i="1"/>
  <c r="AP21" i="1"/>
  <c r="AG21" i="1"/>
  <c r="AF21" i="1"/>
  <c r="P20" i="1" s="1"/>
  <c r="W21" i="1"/>
  <c r="I19" i="1"/>
  <c r="H19" i="1"/>
  <c r="AQ20" i="1"/>
  <c r="AP20" i="1"/>
  <c r="AG20" i="1"/>
  <c r="AF20" i="1"/>
  <c r="W20" i="1"/>
  <c r="I18" i="1"/>
  <c r="H18" i="1"/>
  <c r="AQ19" i="1"/>
  <c r="AP19" i="1"/>
  <c r="AG19" i="1"/>
  <c r="AF19" i="1"/>
  <c r="W19" i="1"/>
  <c r="I17" i="1"/>
  <c r="H17" i="1"/>
  <c r="AQ18" i="1"/>
  <c r="AP18" i="1"/>
  <c r="AG18" i="1"/>
  <c r="AF18" i="1"/>
  <c r="P17" i="1" s="1"/>
  <c r="W18" i="1"/>
  <c r="I16" i="1"/>
  <c r="H16" i="1"/>
  <c r="AQ17" i="1"/>
  <c r="AP17" i="1"/>
  <c r="AG17" i="1"/>
  <c r="AF17" i="1"/>
  <c r="P16" i="1" s="1"/>
  <c r="W17" i="1"/>
  <c r="I15" i="1"/>
  <c r="H15" i="1"/>
  <c r="AQ16" i="1"/>
  <c r="AP16" i="1"/>
  <c r="AG16" i="1"/>
  <c r="AF16" i="1"/>
  <c r="W16" i="1"/>
  <c r="I14" i="1"/>
  <c r="H14" i="1"/>
  <c r="AQ15" i="1"/>
  <c r="AP15" i="1"/>
  <c r="AG15" i="1"/>
  <c r="AF15" i="1"/>
  <c r="P14" i="1" s="1"/>
  <c r="W15" i="1"/>
  <c r="I13" i="1"/>
  <c r="H13" i="1"/>
  <c r="AQ14" i="1"/>
  <c r="AP14" i="1"/>
  <c r="AG14" i="1"/>
  <c r="AF14" i="1"/>
  <c r="P13" i="1" s="1"/>
  <c r="W14" i="1"/>
  <c r="I12" i="1"/>
  <c r="H12" i="1"/>
  <c r="AQ13" i="1"/>
  <c r="AP13" i="1"/>
  <c r="AG13" i="1"/>
  <c r="AF13" i="1"/>
  <c r="P12" i="1" s="1"/>
  <c r="W13" i="1"/>
  <c r="I11" i="1"/>
  <c r="H11" i="1"/>
  <c r="AQ12" i="1"/>
  <c r="AP12" i="1"/>
  <c r="AG12" i="1"/>
  <c r="AF12" i="1"/>
  <c r="P11" i="1" s="1"/>
  <c r="W12" i="1"/>
  <c r="I10" i="1"/>
  <c r="H10" i="1"/>
  <c r="AQ11" i="1"/>
  <c r="AP11" i="1"/>
  <c r="AG11" i="1"/>
  <c r="AF11" i="1"/>
  <c r="W11" i="1"/>
  <c r="I9" i="1"/>
  <c r="H9" i="1"/>
  <c r="AQ10" i="1"/>
  <c r="AP10" i="1"/>
  <c r="AG10" i="1"/>
  <c r="AF10" i="1"/>
  <c r="P9" i="1" s="1"/>
  <c r="W10" i="1"/>
  <c r="I8" i="1"/>
  <c r="H8" i="1"/>
  <c r="AQ9" i="1"/>
  <c r="AP9" i="1"/>
  <c r="AG9" i="1"/>
  <c r="AF9" i="1"/>
  <c r="P8" i="1" s="1"/>
  <c r="W9" i="1"/>
  <c r="I7" i="1"/>
  <c r="H7" i="1"/>
  <c r="AQ8" i="1"/>
  <c r="AP8" i="1"/>
  <c r="AG8" i="1"/>
  <c r="AF8" i="1"/>
  <c r="P7" i="1" s="1"/>
  <c r="W8" i="1"/>
  <c r="P60" i="1" l="1"/>
  <c r="P61" i="1"/>
  <c r="P19" i="1"/>
  <c r="P27" i="1"/>
  <c r="P35" i="1"/>
  <c r="P43" i="1"/>
  <c r="P51" i="1"/>
  <c r="P10" i="1"/>
  <c r="P18" i="1"/>
  <c r="P26" i="1"/>
  <c r="P34" i="1"/>
  <c r="P42" i="1"/>
  <c r="P50" i="1"/>
  <c r="P58" i="1"/>
  <c r="P32" i="1"/>
  <c r="P40" i="1"/>
  <c r="P48" i="1"/>
  <c r="P56" i="1"/>
  <c r="P15" i="1"/>
  <c r="P23" i="1"/>
  <c r="P31" i="1"/>
  <c r="P39" i="1"/>
  <c r="P47" i="1"/>
  <c r="P55" i="1"/>
  <c r="P59" i="1"/>
</calcChain>
</file>

<file path=xl/sharedStrings.xml><?xml version="1.0" encoding="utf-8"?>
<sst xmlns="http://schemas.openxmlformats.org/spreadsheetml/2006/main" count="40" uniqueCount="18">
  <si>
    <t xml:space="preserve">End of 4-week </t>
  </si>
  <si>
    <t>Menthol</t>
  </si>
  <si>
    <t>Mint</t>
  </si>
  <si>
    <t>All Other Flavors</t>
  </si>
  <si>
    <t>Tobacco-Flavored</t>
  </si>
  <si>
    <t>Not Available/
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</si>
  <si>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</si>
  <si>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</si>
  <si>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</si>
  <si>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</si>
  <si>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</si>
  <si>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</si>
  <si>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</si>
  <si>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1. National E-Cigarette Unit Sales (in millions) by Flavor, 4 Week Estimates 1/2018 – 7/2022</t>
  </si>
  <si>
    <t>Figure 2. National E-Cigarette Unit Sales by Product Type, 4 Week Estimates 1/2018 – 7/2022</t>
  </si>
  <si>
    <t>Figure 3. National E-Cigarette Market Share (% total unit sales) by Product Type, 4 Week Estimates 1/2018 – 07/2022</t>
  </si>
  <si>
    <t>Figure 4. National Prefilled Cartridges E-Cigarette Unit Sales (in millions) by Flavor, 4 Week Estimates 1/2018 – 7/2022</t>
  </si>
  <si>
    <t>Figure 5. National Disposable Devices E-Cigarette Unit Sales (in millions) by Flavor, 4 Week Estimates 1/2018 – 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</si>
</sst>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2" xfId="0" applyNumberForma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2" xfId="3" applyNumberFormat="1" applyFont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right"/>
    </xf>
    <xf numFmtId="2" fontId="6" fillId="0" borderId="2" xfId="4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4" fillId="0" borderId="0" xfId="0" applyFont="1"/>
    <xf numFmtId="165" fontId="0" fillId="0" borderId="0" xfId="1" applyNumberFormat="1" applyFont="1" applyFill="1" applyAlignment="1">
      <alignment horizontal="left"/>
    </xf>
    <xf numFmtId="2" fontId="0" fillId="0" borderId="2" xfId="0" applyNumberFormat="1" applyBorder="1"/>
    <xf numFmtId="2" fontId="0" fillId="0" borderId="7" xfId="0" applyNumberFormat="1" applyBorder="1"/>
    <xf numFmtId="2" fontId="6" fillId="0" borderId="7" xfId="0" applyNumberFormat="1" applyFon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0" fillId="0" borderId="8" xfId="0" applyNumberFormat="1" applyBorder="1"/>
    <xf numFmtId="0" fontId="0" fillId="0" borderId="0" xfId="1" applyNumberFormat="1" applyFont="1" applyAlignment="1">
      <alignment horizontal="left"/>
    </xf>
    <xf numFmtId="164" fontId="0" fillId="0" borderId="9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0" xfId="0" applyAlignment="1">
      <alignment horizontal="center" vertical="center"/>
    </xf>
    <xf numFmtId="2" fontId="0" fillId="0" borderId="10" xfId="0" applyNumberFormat="1" applyBorder="1"/>
    <xf numFmtId="2" fontId="0" fillId="0" borderId="11" xfId="0" applyNumberFormat="1" applyBorder="1"/>
    <xf numFmtId="2" fontId="6" fillId="0" borderId="10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2" xr:uid="{00000000-0005-0000-0000-000001000000}"/>
    <cellStyle name="Normal 3" xfId="5" xr:uid="{8D31E81E-F9F6-40B2-90DB-FED2EB66EC6B}"/>
    <cellStyle name="Normal 3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307732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9480D-0ECE-4C11-ACF4-4A04E4D1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tabSelected="1" topLeftCell="A4" workbookViewId="0">
      <pane xSplit="1" ySplit="3" topLeftCell="AC7" activePane="bottomRight" state="frozen"/>
      <selection activeCell="A4" sqref="A4"/>
      <selection pane="topRight" activeCell="B4" sqref="B4"/>
      <selection pane="bottomLeft" activeCell="A7" sqref="A7"/>
      <selection pane="bottomRight" activeCell="AR5" sqref="AR5"/>
    </sheetView>
  </sheetViews>
  <sheetFormatPr defaultColWidth="8.7109375" defaultRowHeight="15" x14ac:dyDescent="0.25"/>
  <cols>
    <col min="1" max="1" width="8.85546875" style="1" bestFit="1" customWidth="1"/>
    <col min="2" max="2" width="9.28515625" style="2" bestFit="1" customWidth="1"/>
    <col min="3" max="3" width="9.28515625" style="1" customWidth="1"/>
    <col min="4" max="4" width="8" style="1" customWidth="1"/>
    <col min="5" max="5" width="8.5703125" style="1" bestFit="1" customWidth="1"/>
    <col min="6" max="6" width="8.42578125" style="1" bestFit="1" customWidth="1"/>
    <col min="7" max="10" width="10.28515625" style="1" customWidth="1"/>
    <col min="11" max="11" width="8.7109375" style="1"/>
    <col min="12" max="12" width="9.28515625" style="1" bestFit="1" customWidth="1"/>
    <col min="13" max="13" width="10" style="1" bestFit="1" customWidth="1"/>
    <col min="14" max="14" width="8.5703125" style="1" customWidth="1"/>
    <col min="15" max="15" width="10.5703125" style="1" customWidth="1"/>
    <col min="16" max="17" width="8.7109375" style="1"/>
    <col min="18" max="18" width="9.28515625" style="1" bestFit="1" customWidth="1"/>
    <col min="19" max="19" width="8.7109375" style="1"/>
    <col min="20" max="20" width="9.5703125" style="1" customWidth="1"/>
    <col min="21" max="21" width="8.7109375" style="1"/>
    <col min="22" max="22" width="10.85546875" style="1" customWidth="1"/>
    <col min="23" max="23" width="10.7109375" style="1" customWidth="1"/>
    <col min="24" max="27" width="8.7109375" style="1"/>
    <col min="28" max="28" width="9.28515625" style="1" bestFit="1" customWidth="1"/>
    <col min="29" max="30" width="8.7109375" style="1"/>
    <col min="31" max="31" width="10.5703125" style="1" customWidth="1"/>
    <col min="32" max="32" width="8.7109375" style="1"/>
    <col min="33" max="33" width="11.140625" style="1" customWidth="1"/>
    <col min="34" max="40" width="8.7109375" style="1"/>
    <col min="41" max="41" width="9.85546875" style="1" customWidth="1"/>
    <col min="42" max="16384" width="8.7109375" style="1"/>
  </cols>
  <sheetData>
    <row r="1" spans="1:43" x14ac:dyDescent="0.25">
      <c r="P1" s="3"/>
    </row>
    <row r="2" spans="1:43" x14ac:dyDescent="0.25">
      <c r="P2" s="9"/>
    </row>
    <row r="3" spans="1:43" x14ac:dyDescent="0.25">
      <c r="P3" s="19"/>
    </row>
    <row r="4" spans="1:43" ht="5.0999999999999996" customHeight="1" x14ac:dyDescent="0.25">
      <c r="P4" s="19"/>
    </row>
    <row r="5" spans="1:43" ht="45" customHeight="1" x14ac:dyDescent="0.25">
      <c r="A5" s="51" t="s">
        <v>13</v>
      </c>
      <c r="B5" s="51"/>
      <c r="C5" s="51"/>
      <c r="D5" s="51"/>
      <c r="E5" s="51"/>
      <c r="F5" s="51"/>
      <c r="G5" s="51"/>
      <c r="H5" s="51"/>
      <c r="I5" s="51"/>
      <c r="J5" s="3"/>
      <c r="K5" s="51" t="s">
        <v>14</v>
      </c>
      <c r="L5" s="51"/>
      <c r="M5" s="51"/>
      <c r="N5" s="51"/>
      <c r="O5" s="51"/>
      <c r="P5" s="51"/>
      <c r="Q5" s="19"/>
      <c r="R5" s="51" t="s">
        <v>15</v>
      </c>
      <c r="S5" s="51"/>
      <c r="T5" s="51"/>
      <c r="U5" s="51"/>
      <c r="V5" s="51"/>
      <c r="W5" s="51"/>
      <c r="X5" s="4"/>
      <c r="Y5" s="51" t="s">
        <v>16</v>
      </c>
      <c r="Z5" s="51"/>
      <c r="AA5" s="51"/>
      <c r="AB5" s="51"/>
      <c r="AC5" s="51"/>
      <c r="AD5" s="51"/>
      <c r="AE5" s="51"/>
      <c r="AF5" s="51"/>
      <c r="AG5" s="51"/>
      <c r="AI5" s="51" t="s">
        <v>17</v>
      </c>
      <c r="AJ5" s="51"/>
      <c r="AK5" s="51"/>
      <c r="AL5" s="51"/>
      <c r="AM5" s="51"/>
      <c r="AN5" s="51"/>
      <c r="AO5" s="51"/>
      <c r="AP5" s="51"/>
      <c r="AQ5" s="51"/>
    </row>
    <row r="6" spans="1:43" s="13" customFormat="1" ht="42.95" customHeight="1" x14ac:dyDescent="0.25">
      <c r="A6" s="5"/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I6" s="8" t="s">
        <v>7</v>
      </c>
      <c r="J6" s="9"/>
      <c r="K6" s="5"/>
      <c r="L6" s="6" t="s">
        <v>0</v>
      </c>
      <c r="M6" s="10" t="s">
        <v>8</v>
      </c>
      <c r="N6" s="11" t="s">
        <v>9</v>
      </c>
      <c r="O6" s="10" t="s">
        <v>10</v>
      </c>
      <c r="P6" s="12" t="s">
        <v>11</v>
      </c>
      <c r="Q6" s="19"/>
      <c r="R6" s="5"/>
      <c r="S6" s="6" t="s">
        <v>0</v>
      </c>
      <c r="T6" s="10" t="s">
        <v>8</v>
      </c>
      <c r="U6" s="11" t="s">
        <v>9</v>
      </c>
      <c r="V6" s="10" t="s">
        <v>10</v>
      </c>
      <c r="W6" s="12" t="s">
        <v>11</v>
      </c>
      <c r="Y6" s="5"/>
      <c r="Z6" s="6" t="s">
        <v>0</v>
      </c>
      <c r="AA6" s="14" t="s">
        <v>1</v>
      </c>
      <c r="AB6" s="14" t="s">
        <v>2</v>
      </c>
      <c r="AC6" s="14" t="s">
        <v>3</v>
      </c>
      <c r="AD6" s="14" t="s">
        <v>4</v>
      </c>
      <c r="AE6" s="14" t="s">
        <v>5</v>
      </c>
      <c r="AF6" s="8" t="s">
        <v>6</v>
      </c>
      <c r="AG6" s="8" t="s">
        <v>7</v>
      </c>
      <c r="AI6" s="5"/>
      <c r="AJ6" s="6" t="s">
        <v>0</v>
      </c>
      <c r="AK6" s="7" t="s">
        <v>1</v>
      </c>
      <c r="AL6" s="7" t="s">
        <v>2</v>
      </c>
      <c r="AM6" s="7" t="s">
        <v>3</v>
      </c>
      <c r="AN6" s="7" t="s">
        <v>4</v>
      </c>
      <c r="AO6" s="7" t="s">
        <v>5</v>
      </c>
      <c r="AP6" s="8" t="s">
        <v>6</v>
      </c>
      <c r="AQ6" s="8" t="s">
        <v>7</v>
      </c>
    </row>
    <row r="7" spans="1:43" x14ac:dyDescent="0.25">
      <c r="A7" s="48">
        <v>2018</v>
      </c>
      <c r="B7" s="15">
        <v>43493</v>
      </c>
      <c r="C7" s="16">
        <v>1.3348454236984253</v>
      </c>
      <c r="D7" s="16">
        <v>0.93337130546569824</v>
      </c>
      <c r="E7" s="16">
        <v>2.7418978214263916</v>
      </c>
      <c r="F7" s="16">
        <v>2.9084711074829102</v>
      </c>
      <c r="G7" s="17">
        <v>9.2364363372325897E-3</v>
      </c>
      <c r="H7" s="18">
        <f t="shared" ref="H7:H46" si="0">SUM(C7:G7)</f>
        <v>7.9278220944106579</v>
      </c>
      <c r="I7" s="18">
        <f t="shared" ref="I7:I57" si="1">SUM(C7:E7)</f>
        <v>5.0101145505905151</v>
      </c>
      <c r="J7" s="19"/>
      <c r="K7" s="48">
        <v>2018</v>
      </c>
      <c r="L7" s="15">
        <v>43493</v>
      </c>
      <c r="M7" s="18">
        <v>5.9602336883544922</v>
      </c>
      <c r="N7" s="18">
        <v>0.16580846905708313</v>
      </c>
      <c r="O7" s="18">
        <v>1.801780104637146</v>
      </c>
      <c r="P7" s="17">
        <f t="shared" ref="P7:P38" si="2">SUM(M7:O7)</f>
        <v>7.9278222620487213</v>
      </c>
      <c r="Q7" s="19"/>
      <c r="R7" s="48">
        <v>2018</v>
      </c>
      <c r="S7" s="15">
        <v>43493</v>
      </c>
      <c r="T7" s="18">
        <v>75.181221008300781</v>
      </c>
      <c r="U7" s="18">
        <v>2.0914757251739502</v>
      </c>
      <c r="V7" s="18">
        <v>22.727302551269531</v>
      </c>
      <c r="W7" s="17">
        <f t="shared" ref="W7" si="3">SUM(T7:V7)</f>
        <v>99.999999284744263</v>
      </c>
      <c r="Y7" s="48">
        <v>2018</v>
      </c>
      <c r="Z7" s="15">
        <v>43493</v>
      </c>
      <c r="AA7" s="16">
        <v>0.90997904539108276</v>
      </c>
      <c r="AB7" s="16">
        <v>0.84725964069366455</v>
      </c>
      <c r="AC7" s="16">
        <v>2.0190274715423584</v>
      </c>
      <c r="AD7" s="16">
        <v>2.1751413345336914</v>
      </c>
      <c r="AE7" s="16">
        <v>8.8260294869542122E-3</v>
      </c>
      <c r="AF7" s="17">
        <f t="shared" ref="AF7" si="4">SUM(AA7:AE7)</f>
        <v>5.9602335216477513</v>
      </c>
      <c r="AG7" s="17">
        <f t="shared" ref="AG7" si="5">SUM(AA7:AC7)</f>
        <v>3.7762661576271057</v>
      </c>
      <c r="AI7" s="48">
        <v>2018</v>
      </c>
      <c r="AJ7" s="15">
        <v>43493</v>
      </c>
      <c r="AK7" s="16">
        <v>0.37632113695144653</v>
      </c>
      <c r="AL7" s="16">
        <v>8.597361296415329E-2</v>
      </c>
      <c r="AM7" s="16">
        <v>0.63986998796463013</v>
      </c>
      <c r="AN7" s="16">
        <v>0.69946050643920898</v>
      </c>
      <c r="AO7" s="18">
        <v>1.5482495655305684E-4</v>
      </c>
      <c r="AP7" s="17">
        <f t="shared" ref="AP7" si="6">SUM(AK7:AO7)</f>
        <v>1.801780069275992</v>
      </c>
      <c r="AQ7" s="17">
        <f t="shared" ref="AQ7" si="7">SUM(AK7:AM7)</f>
        <v>1.1021647378802299</v>
      </c>
    </row>
    <row r="8" spans="1:43" x14ac:dyDescent="0.25">
      <c r="A8" s="49"/>
      <c r="B8" s="15">
        <v>43521</v>
      </c>
      <c r="C8" s="16">
        <v>1.3840384483337402</v>
      </c>
      <c r="D8" s="16">
        <v>1.0506036281585693</v>
      </c>
      <c r="E8" s="16">
        <v>2.8183321952819824</v>
      </c>
      <c r="F8" s="16">
        <v>3.0271978378295898</v>
      </c>
      <c r="G8" s="17">
        <v>9.2691164463758469E-3</v>
      </c>
      <c r="H8" s="18">
        <f t="shared" si="0"/>
        <v>8.2894412260502577</v>
      </c>
      <c r="I8" s="18">
        <f t="shared" si="1"/>
        <v>5.252974271774292</v>
      </c>
      <c r="J8" s="19"/>
      <c r="K8" s="49"/>
      <c r="L8" s="15">
        <v>43521</v>
      </c>
      <c r="M8" s="18">
        <v>6.2760024070739746</v>
      </c>
      <c r="N8" s="18">
        <v>0.15493552386760712</v>
      </c>
      <c r="O8" s="18">
        <v>1.8585033416748047</v>
      </c>
      <c r="P8" s="17">
        <f t="shared" si="2"/>
        <v>8.2894412726163864</v>
      </c>
      <c r="Q8" s="19"/>
      <c r="R8" s="49"/>
      <c r="S8" s="15">
        <v>43521</v>
      </c>
      <c r="T8" s="18">
        <v>75.710800170898438</v>
      </c>
      <c r="U8" s="18">
        <v>1.8690708875656128</v>
      </c>
      <c r="V8" s="18">
        <v>22.420129776000977</v>
      </c>
      <c r="W8" s="17">
        <f t="shared" ref="W8:W58" si="8">SUM(T8:V8)</f>
        <v>100.00000083446503</v>
      </c>
      <c r="Y8" s="49"/>
      <c r="Z8" s="15">
        <v>43521</v>
      </c>
      <c r="AA8" s="16">
        <v>0.93584692478179932</v>
      </c>
      <c r="AB8" s="16">
        <v>0.96076720952987671</v>
      </c>
      <c r="AC8" s="16">
        <v>2.0943892002105713</v>
      </c>
      <c r="AD8" s="16">
        <v>2.2763915061950684</v>
      </c>
      <c r="AE8" s="16">
        <v>8.6074210703372955E-3</v>
      </c>
      <c r="AF8" s="17">
        <f t="shared" ref="AF8:AF58" si="9">SUM(AA8:AE8)</f>
        <v>6.276002261787653</v>
      </c>
      <c r="AG8" s="17">
        <f t="shared" ref="AG8:AG58" si="10">SUM(AA8:AC8)</f>
        <v>3.9910033345222473</v>
      </c>
      <c r="AI8" s="49"/>
      <c r="AJ8" s="15">
        <v>43521</v>
      </c>
      <c r="AK8" s="16">
        <v>0.40182524919509888</v>
      </c>
      <c r="AL8" s="16">
        <v>8.9801453053951263E-2</v>
      </c>
      <c r="AM8" s="16">
        <v>0.64841127395629883</v>
      </c>
      <c r="AN8" s="16">
        <v>0.71820461750030518</v>
      </c>
      <c r="AO8" s="18">
        <v>2.6081909891217947E-4</v>
      </c>
      <c r="AP8" s="17">
        <f t="shared" ref="AP8:AP58" si="11">SUM(AK8:AO8)</f>
        <v>1.8585034128045663</v>
      </c>
      <c r="AQ8" s="17">
        <f t="shared" ref="AQ8:AQ56" si="12">SUM(AK8:AM8)</f>
        <v>1.140037976205349</v>
      </c>
    </row>
    <row r="9" spans="1:43" x14ac:dyDescent="0.25">
      <c r="A9" s="49"/>
      <c r="B9" s="15">
        <v>43549</v>
      </c>
      <c r="C9" s="16">
        <v>1.3833003044128418</v>
      </c>
      <c r="D9" s="16">
        <v>1.203644871711731</v>
      </c>
      <c r="E9" s="16">
        <v>3.6238381862640381</v>
      </c>
      <c r="F9" s="16">
        <v>3.1878461837768555</v>
      </c>
      <c r="G9" s="17">
        <v>8.6339367553591728E-3</v>
      </c>
      <c r="H9" s="18">
        <f t="shared" si="0"/>
        <v>9.4072634829208255</v>
      </c>
      <c r="I9" s="18">
        <f t="shared" si="1"/>
        <v>6.2107833623886108</v>
      </c>
      <c r="J9" s="19"/>
      <c r="K9" s="49"/>
      <c r="L9" s="15">
        <v>43549</v>
      </c>
      <c r="M9" s="18">
        <v>7.3822331428527832</v>
      </c>
      <c r="N9" s="18">
        <v>0.15557725727558136</v>
      </c>
      <c r="O9" s="18">
        <v>1.8694525957107544</v>
      </c>
      <c r="P9" s="17">
        <f t="shared" si="2"/>
        <v>9.407262995839119</v>
      </c>
      <c r="Q9" s="19"/>
      <c r="R9" s="49"/>
      <c r="S9" s="15">
        <v>43549</v>
      </c>
      <c r="T9" s="18">
        <v>78.473762512207031</v>
      </c>
      <c r="U9" s="18">
        <v>1.6537994146347046</v>
      </c>
      <c r="V9" s="18">
        <v>19.872440338134766</v>
      </c>
      <c r="W9" s="17">
        <f t="shared" si="8"/>
        <v>100.0000022649765</v>
      </c>
      <c r="Y9" s="49"/>
      <c r="Z9" s="15">
        <v>43549</v>
      </c>
      <c r="AA9" s="16">
        <v>0.9506956934928894</v>
      </c>
      <c r="AB9" s="16">
        <v>1.1058501005172729</v>
      </c>
      <c r="AC9" s="16">
        <v>2.8955748081207275</v>
      </c>
      <c r="AD9" s="16">
        <v>2.4217736721038818</v>
      </c>
      <c r="AE9" s="16">
        <v>8.3390865474939346E-3</v>
      </c>
      <c r="AF9" s="17">
        <f t="shared" si="9"/>
        <v>7.3822333607822657</v>
      </c>
      <c r="AG9" s="17">
        <f t="shared" si="10"/>
        <v>4.9521206021308899</v>
      </c>
      <c r="AI9" s="49"/>
      <c r="AJ9" s="15">
        <v>43549</v>
      </c>
      <c r="AK9" s="16">
        <v>0.38646814227104187</v>
      </c>
      <c r="AL9" s="16">
        <v>9.7789660096168518E-2</v>
      </c>
      <c r="AM9" s="16">
        <v>0.65251356363296509</v>
      </c>
      <c r="AN9" s="16">
        <v>0.73256266117095947</v>
      </c>
      <c r="AO9" s="18">
        <v>1.1861196253448725E-4</v>
      </c>
      <c r="AP9" s="17">
        <f t="shared" si="11"/>
        <v>1.8694526391336694</v>
      </c>
      <c r="AQ9" s="17">
        <f t="shared" si="12"/>
        <v>1.1367713660001755</v>
      </c>
    </row>
    <row r="10" spans="1:43" x14ac:dyDescent="0.25">
      <c r="A10" s="49"/>
      <c r="B10" s="15">
        <v>43577</v>
      </c>
      <c r="C10" s="16">
        <v>1.3873859643936157</v>
      </c>
      <c r="D10" s="16">
        <v>1.3982417583465576</v>
      </c>
      <c r="E10" s="16">
        <v>4.2993345260620117</v>
      </c>
      <c r="F10" s="16">
        <v>3.1891472339630127</v>
      </c>
      <c r="G10" s="17">
        <v>8.0142524093389511E-3</v>
      </c>
      <c r="H10" s="18">
        <f t="shared" si="0"/>
        <v>10.282123735174537</v>
      </c>
      <c r="I10" s="18">
        <f t="shared" si="1"/>
        <v>7.0849622488021851</v>
      </c>
      <c r="J10" s="19"/>
      <c r="K10" s="49"/>
      <c r="L10" s="15">
        <v>43577</v>
      </c>
      <c r="M10" s="18">
        <v>8.2781581878662109</v>
      </c>
      <c r="N10" s="18">
        <v>0.14053645730018616</v>
      </c>
      <c r="O10" s="18">
        <v>1.8634289503097534</v>
      </c>
      <c r="P10" s="17">
        <f t="shared" si="2"/>
        <v>10.282123595476151</v>
      </c>
      <c r="Q10" s="19"/>
      <c r="R10" s="49"/>
      <c r="S10" s="15">
        <v>43577</v>
      </c>
      <c r="T10" s="18">
        <v>80.510200500488281</v>
      </c>
      <c r="U10" s="18">
        <v>1.366803765296936</v>
      </c>
      <c r="V10" s="18">
        <v>18.122995376586914</v>
      </c>
      <c r="W10" s="17">
        <f t="shared" si="8"/>
        <v>99.999999642372131</v>
      </c>
      <c r="Y10" s="49"/>
      <c r="Z10" s="15">
        <v>43577</v>
      </c>
      <c r="AA10" s="16">
        <v>0.9612700343132019</v>
      </c>
      <c r="AB10" s="16">
        <v>1.2918306589126587</v>
      </c>
      <c r="AC10" s="16">
        <v>3.5978963375091553</v>
      </c>
      <c r="AD10" s="16">
        <v>2.4193418025970459</v>
      </c>
      <c r="AE10" s="16">
        <v>7.8195352107286453E-3</v>
      </c>
      <c r="AF10" s="17">
        <f t="shared" si="9"/>
        <v>8.2781583685427904</v>
      </c>
      <c r="AG10" s="17">
        <f t="shared" si="10"/>
        <v>5.8509970307350159</v>
      </c>
      <c r="AI10" s="49"/>
      <c r="AJ10" s="15">
        <v>43577</v>
      </c>
      <c r="AK10" s="16">
        <v>0.38377967476844788</v>
      </c>
      <c r="AL10" s="16">
        <v>0.10639777779579163</v>
      </c>
      <c r="AM10" s="16">
        <v>0.63623726367950439</v>
      </c>
      <c r="AN10" s="16">
        <v>0.73690909147262573</v>
      </c>
      <c r="AO10" s="18">
        <v>1.0508333798497915E-4</v>
      </c>
      <c r="AP10" s="17">
        <f t="shared" si="11"/>
        <v>1.8634288910543546</v>
      </c>
      <c r="AQ10" s="17">
        <f t="shared" si="12"/>
        <v>1.1264147162437439</v>
      </c>
    </row>
    <row r="11" spans="1:43" x14ac:dyDescent="0.25">
      <c r="A11" s="49"/>
      <c r="B11" s="15">
        <v>43605</v>
      </c>
      <c r="C11" s="16">
        <v>1.4159677028656006</v>
      </c>
      <c r="D11" s="16">
        <v>1.644540548324585</v>
      </c>
      <c r="E11" s="16">
        <v>5.1141252517700195</v>
      </c>
      <c r="F11" s="16">
        <v>4.2007875442504883</v>
      </c>
      <c r="G11" s="17">
        <v>7.9233786091208458E-3</v>
      </c>
      <c r="H11" s="18">
        <f t="shared" si="0"/>
        <v>12.383344425819814</v>
      </c>
      <c r="I11" s="18">
        <f t="shared" si="1"/>
        <v>8.1746335029602051</v>
      </c>
      <c r="J11" s="19"/>
      <c r="K11" s="49"/>
      <c r="L11" s="15">
        <v>43605</v>
      </c>
      <c r="M11" s="18">
        <v>10.415002822875977</v>
      </c>
      <c r="N11" s="18">
        <v>0.1248166635632515</v>
      </c>
      <c r="O11" s="18">
        <v>1.8435254096984863</v>
      </c>
      <c r="P11" s="17">
        <f t="shared" si="2"/>
        <v>12.383344896137714</v>
      </c>
      <c r="Q11" s="19"/>
      <c r="R11" s="49"/>
      <c r="S11" s="15">
        <v>43605</v>
      </c>
      <c r="T11" s="18">
        <v>84.10491943359375</v>
      </c>
      <c r="U11" s="18">
        <v>1.0079398155212402</v>
      </c>
      <c r="V11" s="18">
        <v>14.88713550567627</v>
      </c>
      <c r="W11" s="17">
        <f t="shared" si="8"/>
        <v>99.99999475479126</v>
      </c>
      <c r="Y11" s="49"/>
      <c r="Z11" s="15">
        <v>43605</v>
      </c>
      <c r="AA11" s="16">
        <v>1.0089364051818848</v>
      </c>
      <c r="AB11" s="16">
        <v>1.5339833498001099</v>
      </c>
      <c r="AC11" s="16">
        <v>4.3901567459106445</v>
      </c>
      <c r="AD11" s="16">
        <v>3.4742972850799561</v>
      </c>
      <c r="AE11" s="16">
        <v>7.6288236305117607E-3</v>
      </c>
      <c r="AF11" s="17">
        <f t="shared" si="9"/>
        <v>10.415002609603107</v>
      </c>
      <c r="AG11" s="17">
        <f t="shared" si="10"/>
        <v>6.9330765008926392</v>
      </c>
      <c r="AI11" s="49"/>
      <c r="AJ11" s="15">
        <v>43605</v>
      </c>
      <c r="AK11" s="16">
        <v>0.37467744946479797</v>
      </c>
      <c r="AL11" s="16">
        <v>0.11054585874080658</v>
      </c>
      <c r="AM11" s="16">
        <v>0.65905773639678955</v>
      </c>
      <c r="AN11" s="16">
        <v>0.69906091690063477</v>
      </c>
      <c r="AO11" s="18">
        <v>1.8338528752792627E-4</v>
      </c>
      <c r="AP11" s="17">
        <f t="shared" si="11"/>
        <v>1.8435253467905568</v>
      </c>
      <c r="AQ11" s="17">
        <f t="shared" si="12"/>
        <v>1.1442810446023941</v>
      </c>
    </row>
    <row r="12" spans="1:43" x14ac:dyDescent="0.25">
      <c r="A12" s="49"/>
      <c r="B12" s="15">
        <v>43633</v>
      </c>
      <c r="C12" s="16">
        <v>1.4616537094116211</v>
      </c>
      <c r="D12" s="16">
        <v>1.9641357660293579</v>
      </c>
      <c r="E12" s="16">
        <v>6.0049991607666016</v>
      </c>
      <c r="F12" s="16">
        <v>4.7031650543212891</v>
      </c>
      <c r="G12" s="17">
        <v>7.2298403829336166E-3</v>
      </c>
      <c r="H12" s="18">
        <f t="shared" si="0"/>
        <v>14.141183530911803</v>
      </c>
      <c r="I12" s="18">
        <f t="shared" si="1"/>
        <v>9.4307886362075806</v>
      </c>
      <c r="J12" s="19"/>
      <c r="K12" s="49"/>
      <c r="L12" s="15">
        <v>43633</v>
      </c>
      <c r="M12" s="18">
        <v>12.218777656555176</v>
      </c>
      <c r="N12" s="18">
        <v>0.11387071013450623</v>
      </c>
      <c r="O12" s="18">
        <v>1.8085347414016724</v>
      </c>
      <c r="P12" s="17">
        <f t="shared" si="2"/>
        <v>14.141183108091354</v>
      </c>
      <c r="Q12" s="19"/>
      <c r="R12" s="49"/>
      <c r="S12" s="15">
        <v>43633</v>
      </c>
      <c r="T12" s="18">
        <v>86.405624389648438</v>
      </c>
      <c r="U12" s="18">
        <v>0.80524170398712158</v>
      </c>
      <c r="V12" s="18">
        <v>12.789132118225098</v>
      </c>
      <c r="W12" s="17">
        <f t="shared" si="8"/>
        <v>99.999998211860657</v>
      </c>
      <c r="Y12" s="49"/>
      <c r="Z12" s="15">
        <v>43633</v>
      </c>
      <c r="AA12" s="16">
        <v>1.0550541877746582</v>
      </c>
      <c r="AB12" s="16">
        <v>1.8434759378433228</v>
      </c>
      <c r="AC12" s="16">
        <v>5.3047633171081543</v>
      </c>
      <c r="AD12" s="16">
        <v>4.0084967613220215</v>
      </c>
      <c r="AE12" s="16">
        <v>6.9878175854682922E-3</v>
      </c>
      <c r="AF12" s="17">
        <f t="shared" si="9"/>
        <v>12.218778021633625</v>
      </c>
      <c r="AG12" s="17">
        <f t="shared" si="10"/>
        <v>8.2032934427261353</v>
      </c>
      <c r="AI12" s="49"/>
      <c r="AJ12" s="15">
        <v>43633</v>
      </c>
      <c r="AK12" s="16">
        <v>0.37710365653038025</v>
      </c>
      <c r="AL12" s="16">
        <v>0.1205974742770195</v>
      </c>
      <c r="AM12" s="16">
        <v>0.64090460538864136</v>
      </c>
      <c r="AN12" s="16">
        <v>0.66982460021972656</v>
      </c>
      <c r="AO12" s="18">
        <v>1.0440680489409715E-4</v>
      </c>
      <c r="AP12" s="17">
        <f t="shared" si="11"/>
        <v>1.8085347432206618</v>
      </c>
      <c r="AQ12" s="17">
        <f t="shared" si="12"/>
        <v>1.1386057361960411</v>
      </c>
    </row>
    <row r="13" spans="1:43" x14ac:dyDescent="0.25">
      <c r="A13" s="49"/>
      <c r="B13" s="15">
        <v>43661</v>
      </c>
      <c r="C13" s="16">
        <v>1.4941883087158203</v>
      </c>
      <c r="D13" s="16">
        <v>2.2454233169555664</v>
      </c>
      <c r="E13" s="16">
        <v>6.5661993026733398</v>
      </c>
      <c r="F13" s="16">
        <v>4.4995622634887695</v>
      </c>
      <c r="G13" s="17">
        <v>7.785353809595108E-3</v>
      </c>
      <c r="H13" s="18">
        <f t="shared" si="0"/>
        <v>14.813158545643091</v>
      </c>
      <c r="I13" s="18">
        <f t="shared" si="1"/>
        <v>10.305810928344727</v>
      </c>
      <c r="J13" s="19"/>
      <c r="K13" s="49"/>
      <c r="L13" s="15">
        <v>43661</v>
      </c>
      <c r="M13" s="18">
        <v>12.865617752075195</v>
      </c>
      <c r="N13" s="18">
        <v>0.11824981123209</v>
      </c>
      <c r="O13" s="18">
        <v>1.8292908668518066</v>
      </c>
      <c r="P13" s="17">
        <f t="shared" si="2"/>
        <v>14.813158430159092</v>
      </c>
      <c r="Q13" s="19"/>
      <c r="R13" s="49"/>
      <c r="S13" s="15">
        <v>43661</v>
      </c>
      <c r="T13" s="18">
        <v>86.852630615234375</v>
      </c>
      <c r="U13" s="18">
        <v>0.79827547073364258</v>
      </c>
      <c r="V13" s="18">
        <v>12.349093437194824</v>
      </c>
      <c r="W13" s="17">
        <f t="shared" si="8"/>
        <v>99.999999523162842</v>
      </c>
      <c r="Y13" s="49"/>
      <c r="Z13" s="15">
        <v>43661</v>
      </c>
      <c r="AA13" s="16">
        <v>1.07817542552948</v>
      </c>
      <c r="AB13" s="16">
        <v>2.1324219703674316</v>
      </c>
      <c r="AC13" s="16">
        <v>5.8602409362792969</v>
      </c>
      <c r="AD13" s="16">
        <v>3.7871670722961426</v>
      </c>
      <c r="AE13" s="16">
        <v>7.6126088388264179E-3</v>
      </c>
      <c r="AF13" s="17">
        <f t="shared" si="9"/>
        <v>12.865618013311177</v>
      </c>
      <c r="AG13" s="17">
        <f t="shared" si="10"/>
        <v>9.0708383321762085</v>
      </c>
      <c r="AI13" s="49"/>
      <c r="AJ13" s="15">
        <v>43661</v>
      </c>
      <c r="AK13" s="16">
        <v>0.38335561752319336</v>
      </c>
      <c r="AL13" s="16">
        <v>0.1129971444606781</v>
      </c>
      <c r="AM13" s="16">
        <v>0.64719408750534058</v>
      </c>
      <c r="AN13" s="16">
        <v>0.68566614389419556</v>
      </c>
      <c r="AO13" s="18">
        <v>7.7891381806693971E-5</v>
      </c>
      <c r="AP13" s="17">
        <f t="shared" si="11"/>
        <v>1.8292908847652143</v>
      </c>
      <c r="AQ13" s="17">
        <f t="shared" si="12"/>
        <v>1.143546849489212</v>
      </c>
    </row>
    <row r="14" spans="1:43" x14ac:dyDescent="0.25">
      <c r="A14" s="49"/>
      <c r="B14" s="15">
        <v>43689</v>
      </c>
      <c r="C14" s="16">
        <v>1.5365744829177856</v>
      </c>
      <c r="D14" s="16">
        <v>2.4748210906982422</v>
      </c>
      <c r="E14" s="16">
        <v>6.693547248840332</v>
      </c>
      <c r="F14" s="16">
        <v>4.2927875518798828</v>
      </c>
      <c r="G14" s="17">
        <v>5.7325335219502449E-3</v>
      </c>
      <c r="H14" s="18">
        <f t="shared" si="0"/>
        <v>15.003462907858193</v>
      </c>
      <c r="I14" s="18">
        <f t="shared" si="1"/>
        <v>10.70494282245636</v>
      </c>
      <c r="J14" s="19"/>
      <c r="K14" s="49"/>
      <c r="L14" s="15">
        <v>43689</v>
      </c>
      <c r="M14" s="18">
        <v>13.084993362426758</v>
      </c>
      <c r="N14" s="18">
        <v>0.10360170900821686</v>
      </c>
      <c r="O14" s="18">
        <v>1.8148674964904785</v>
      </c>
      <c r="P14" s="17">
        <f t="shared" si="2"/>
        <v>15.003462567925453</v>
      </c>
      <c r="Q14" s="19"/>
      <c r="R14" s="49"/>
      <c r="S14" s="15">
        <v>43689</v>
      </c>
      <c r="T14" s="18">
        <v>87.213157653808594</v>
      </c>
      <c r="U14" s="18">
        <v>0.69051867723464966</v>
      </c>
      <c r="V14" s="18">
        <v>12.09632396697998</v>
      </c>
      <c r="W14" s="17">
        <f t="shared" si="8"/>
        <v>100.00000029802322</v>
      </c>
      <c r="Y14" s="49"/>
      <c r="Z14" s="15">
        <v>43689</v>
      </c>
      <c r="AA14" s="16">
        <v>1.1212620735168457</v>
      </c>
      <c r="AB14" s="16">
        <v>2.3563137054443359</v>
      </c>
      <c r="AC14" s="16">
        <v>6.004814624786377</v>
      </c>
      <c r="AD14" s="16">
        <v>3.5971128940582275</v>
      </c>
      <c r="AE14" s="16">
        <v>5.4899645037949085E-3</v>
      </c>
      <c r="AF14" s="17">
        <f t="shared" si="9"/>
        <v>13.084993262309581</v>
      </c>
      <c r="AG14" s="17">
        <f t="shared" si="10"/>
        <v>9.4823904037475586</v>
      </c>
      <c r="AI14" s="49"/>
      <c r="AJ14" s="15">
        <v>43689</v>
      </c>
      <c r="AK14" s="16">
        <v>0.38785770535469055</v>
      </c>
      <c r="AL14" s="16">
        <v>0.1184360608458519</v>
      </c>
      <c r="AM14" s="16">
        <v>0.63626009225845337</v>
      </c>
      <c r="AN14" s="16">
        <v>0.6722332239151001</v>
      </c>
      <c r="AO14" s="18">
        <v>8.0371421063318849E-5</v>
      </c>
      <c r="AP14" s="17">
        <f t="shared" si="11"/>
        <v>1.8148674537951592</v>
      </c>
      <c r="AQ14" s="17">
        <f t="shared" si="12"/>
        <v>1.1425538584589958</v>
      </c>
    </row>
    <row r="15" spans="1:43" x14ac:dyDescent="0.25">
      <c r="A15" s="49"/>
      <c r="B15" s="15">
        <v>43717</v>
      </c>
      <c r="C15" s="16">
        <v>1.5751814842224121</v>
      </c>
      <c r="D15" s="16">
        <v>2.6812551021575928</v>
      </c>
      <c r="E15" s="16">
        <v>7.5692005157470703</v>
      </c>
      <c r="F15" s="16">
        <v>3.4299747943878174</v>
      </c>
      <c r="G15" s="17">
        <v>7.2320457547903061E-3</v>
      </c>
      <c r="H15" s="18">
        <f t="shared" si="0"/>
        <v>15.262843942269683</v>
      </c>
      <c r="I15" s="18">
        <f t="shared" si="1"/>
        <v>11.825637102127075</v>
      </c>
      <c r="J15" s="19"/>
      <c r="K15" s="49"/>
      <c r="L15" s="15">
        <v>43717</v>
      </c>
      <c r="M15" s="18">
        <v>13.319869041442871</v>
      </c>
      <c r="N15" s="18">
        <v>0.10034599155187607</v>
      </c>
      <c r="O15" s="18">
        <v>1.842629075050354</v>
      </c>
      <c r="P15" s="17">
        <f t="shared" si="2"/>
        <v>15.262844108045101</v>
      </c>
      <c r="Q15" s="19"/>
      <c r="R15" s="49"/>
      <c r="S15" s="15">
        <v>43717</v>
      </c>
      <c r="T15" s="18">
        <v>87.269905090332031</v>
      </c>
      <c r="U15" s="18">
        <v>0.65745276212692261</v>
      </c>
      <c r="V15" s="18">
        <v>12.07264518737793</v>
      </c>
      <c r="W15" s="17">
        <f t="shared" si="8"/>
        <v>100.00000303983688</v>
      </c>
      <c r="Y15" s="49"/>
      <c r="Z15" s="15">
        <v>43717</v>
      </c>
      <c r="AA15" s="16">
        <v>1.1527292728424072</v>
      </c>
      <c r="AB15" s="16">
        <v>2.5544686317443848</v>
      </c>
      <c r="AC15" s="16">
        <v>6.8621878623962402</v>
      </c>
      <c r="AD15" s="16">
        <v>2.7434952259063721</v>
      </c>
      <c r="AE15" s="16">
        <v>6.9884066469967365E-3</v>
      </c>
      <c r="AF15" s="17">
        <f t="shared" si="9"/>
        <v>13.319869399536401</v>
      </c>
      <c r="AG15" s="17">
        <f t="shared" si="10"/>
        <v>10.569385766983032</v>
      </c>
      <c r="AI15" s="49"/>
      <c r="AJ15" s="15">
        <v>43717</v>
      </c>
      <c r="AK15" s="16">
        <v>0.3964906632900238</v>
      </c>
      <c r="AL15" s="16">
        <v>0.12676182389259338</v>
      </c>
      <c r="AM15" s="16">
        <v>0.65351605415344238</v>
      </c>
      <c r="AN15" s="16">
        <v>0.66575706005096436</v>
      </c>
      <c r="AO15" s="18">
        <v>1.0339923755964264E-4</v>
      </c>
      <c r="AP15" s="17">
        <f t="shared" si="11"/>
        <v>1.8426290006245836</v>
      </c>
      <c r="AQ15" s="17">
        <f t="shared" si="12"/>
        <v>1.1767685413360596</v>
      </c>
    </row>
    <row r="16" spans="1:43" x14ac:dyDescent="0.25">
      <c r="A16" s="49"/>
      <c r="B16" s="15">
        <v>43745</v>
      </c>
      <c r="C16" s="16">
        <v>1.5998179912567139</v>
      </c>
      <c r="D16" s="16">
        <v>2.9502983093261719</v>
      </c>
      <c r="E16" s="16">
        <v>8.8438940048217773</v>
      </c>
      <c r="F16" s="16">
        <v>3.6436507701873779</v>
      </c>
      <c r="G16" s="17">
        <v>4.7296807169914246E-3</v>
      </c>
      <c r="H16" s="18">
        <f t="shared" si="0"/>
        <v>17.042390756309032</v>
      </c>
      <c r="I16" s="18">
        <f t="shared" si="1"/>
        <v>13.394010305404663</v>
      </c>
      <c r="J16" s="19"/>
      <c r="K16" s="49"/>
      <c r="L16" s="15">
        <v>43745</v>
      </c>
      <c r="M16" s="18">
        <v>15.128595352172852</v>
      </c>
      <c r="N16" s="18">
        <v>8.9673303067684174E-2</v>
      </c>
      <c r="O16" s="18">
        <v>1.8241219520568848</v>
      </c>
      <c r="P16" s="17">
        <f t="shared" si="2"/>
        <v>17.042390607297421</v>
      </c>
      <c r="Q16" s="19"/>
      <c r="R16" s="49"/>
      <c r="S16" s="15">
        <v>43745</v>
      </c>
      <c r="T16" s="18">
        <v>88.7703857421875</v>
      </c>
      <c r="U16" s="18">
        <v>0.52617800235748291</v>
      </c>
      <c r="V16" s="18">
        <v>10.703439712524414</v>
      </c>
      <c r="W16" s="17">
        <f t="shared" si="8"/>
        <v>100.0000034570694</v>
      </c>
      <c r="Y16" s="49"/>
      <c r="Z16" s="15">
        <v>43745</v>
      </c>
      <c r="AA16" s="16">
        <v>1.1685551404953003</v>
      </c>
      <c r="AB16" s="16">
        <v>2.8277547359466553</v>
      </c>
      <c r="AC16" s="16">
        <v>8.1592884063720703</v>
      </c>
      <c r="AD16" s="16">
        <v>2.9686911106109619</v>
      </c>
      <c r="AE16" s="16">
        <v>4.3059480376541615E-3</v>
      </c>
      <c r="AF16" s="17">
        <f t="shared" si="9"/>
        <v>15.128595341462642</v>
      </c>
      <c r="AG16" s="17">
        <f t="shared" si="10"/>
        <v>12.155598282814026</v>
      </c>
      <c r="AI16" s="49"/>
      <c r="AJ16" s="15">
        <v>43745</v>
      </c>
      <c r="AK16" s="16">
        <v>0.41153043508529663</v>
      </c>
      <c r="AL16" s="16">
        <v>0.12239644676446915</v>
      </c>
      <c r="AM16" s="16">
        <v>0.63267242908477783</v>
      </c>
      <c r="AN16" s="16">
        <v>0.65714848041534424</v>
      </c>
      <c r="AO16" s="18">
        <v>3.7411763332784176E-4</v>
      </c>
      <c r="AP16" s="17">
        <f t="shared" si="11"/>
        <v>1.8241219089832157</v>
      </c>
      <c r="AQ16" s="17">
        <f t="shared" si="12"/>
        <v>1.1665993109345436</v>
      </c>
    </row>
    <row r="17" spans="1:43" x14ac:dyDescent="0.25">
      <c r="A17" s="49"/>
      <c r="B17" s="15">
        <v>43773</v>
      </c>
      <c r="C17" s="16">
        <v>1.6101948022842407</v>
      </c>
      <c r="D17" s="16">
        <v>3.2368509769439697</v>
      </c>
      <c r="E17" s="16">
        <v>9.3130588531494141</v>
      </c>
      <c r="F17" s="16">
        <v>4.3140068054199219</v>
      </c>
      <c r="G17" s="17">
        <v>6.4982078038156033E-3</v>
      </c>
      <c r="H17" s="18">
        <f t="shared" si="0"/>
        <v>18.480609645601362</v>
      </c>
      <c r="I17" s="18">
        <f t="shared" si="1"/>
        <v>14.160104632377625</v>
      </c>
      <c r="J17" s="19"/>
      <c r="K17" s="49"/>
      <c r="L17" s="15">
        <v>43773</v>
      </c>
      <c r="M17" s="18">
        <v>16.618520736694336</v>
      </c>
      <c r="N17" s="18">
        <v>8.6050182580947876E-2</v>
      </c>
      <c r="O17" s="18">
        <v>1.7760384082794189</v>
      </c>
      <c r="P17" s="17">
        <f t="shared" si="2"/>
        <v>18.480609327554703</v>
      </c>
      <c r="Q17" s="19"/>
      <c r="R17" s="49"/>
      <c r="S17" s="15">
        <v>43773</v>
      </c>
      <c r="T17" s="18">
        <v>89.924095153808594</v>
      </c>
      <c r="U17" s="18">
        <v>0.46562415361404419</v>
      </c>
      <c r="V17" s="18">
        <v>9.6102800369262695</v>
      </c>
      <c r="W17" s="17">
        <f t="shared" si="8"/>
        <v>99.999999344348907</v>
      </c>
      <c r="Y17" s="49"/>
      <c r="Z17" s="15">
        <v>43773</v>
      </c>
      <c r="AA17" s="16">
        <v>1.1803805828094482</v>
      </c>
      <c r="AB17" s="16">
        <v>3.1199030876159668</v>
      </c>
      <c r="AC17" s="16">
        <v>8.6253757476806641</v>
      </c>
      <c r="AD17" s="16">
        <v>3.6864762306213379</v>
      </c>
      <c r="AE17" s="16">
        <v>6.3859862275421619E-3</v>
      </c>
      <c r="AF17" s="17">
        <f t="shared" si="9"/>
        <v>16.618521634954959</v>
      </c>
      <c r="AG17" s="17">
        <f t="shared" si="10"/>
        <v>12.925659418106079</v>
      </c>
      <c r="AI17" s="49"/>
      <c r="AJ17" s="15">
        <v>43773</v>
      </c>
      <c r="AK17" s="16">
        <v>0.41027262806892395</v>
      </c>
      <c r="AL17" s="16">
        <v>0.11688101291656494</v>
      </c>
      <c r="AM17" s="16">
        <v>0.63840097188949585</v>
      </c>
      <c r="AN17" s="16">
        <v>0.61042153835296631</v>
      </c>
      <c r="AO17" s="18">
        <v>6.2199360399972647E-5</v>
      </c>
      <c r="AP17" s="17">
        <f t="shared" si="11"/>
        <v>1.776038350588351</v>
      </c>
      <c r="AQ17" s="17">
        <f t="shared" si="12"/>
        <v>1.1655546128749847</v>
      </c>
    </row>
    <row r="18" spans="1:43" x14ac:dyDescent="0.25">
      <c r="A18" s="49"/>
      <c r="B18" s="15">
        <v>43801</v>
      </c>
      <c r="C18" s="16">
        <v>1.6368733644485474</v>
      </c>
      <c r="D18" s="16">
        <v>3.5538883209228516</v>
      </c>
      <c r="E18" s="16">
        <v>8.3464460372924805</v>
      </c>
      <c r="F18" s="16">
        <v>4.8142757415771484</v>
      </c>
      <c r="G18" s="17">
        <v>6.9730775430798531E-3</v>
      </c>
      <c r="H18" s="18">
        <f t="shared" si="0"/>
        <v>18.358456541784108</v>
      </c>
      <c r="I18" s="18">
        <f t="shared" si="1"/>
        <v>13.537207722663879</v>
      </c>
      <c r="J18" s="19"/>
      <c r="K18" s="49"/>
      <c r="L18" s="15">
        <v>43801</v>
      </c>
      <c r="M18" s="18">
        <v>16.552995681762695</v>
      </c>
      <c r="N18" s="18">
        <v>8.0958247184753418E-2</v>
      </c>
      <c r="O18" s="18">
        <v>1.7245029211044312</v>
      </c>
      <c r="P18" s="17">
        <f t="shared" si="2"/>
        <v>18.35845685005188</v>
      </c>
      <c r="Q18" s="19"/>
      <c r="R18" s="49"/>
      <c r="S18" s="15">
        <v>43801</v>
      </c>
      <c r="T18" s="18">
        <v>90.165512084960938</v>
      </c>
      <c r="U18" s="18">
        <v>0.44098612666130066</v>
      </c>
      <c r="V18" s="18">
        <v>9.3935070037841797</v>
      </c>
      <c r="W18" s="17">
        <f t="shared" si="8"/>
        <v>100.00000521540642</v>
      </c>
      <c r="Y18" s="49"/>
      <c r="Z18" s="15">
        <v>43801</v>
      </c>
      <c r="AA18" s="16">
        <v>1.2429858446121216</v>
      </c>
      <c r="AB18" s="16">
        <v>3.431279182434082</v>
      </c>
      <c r="AC18" s="16">
        <v>7.6818118095397949</v>
      </c>
      <c r="AD18" s="16">
        <v>4.1900629997253418</v>
      </c>
      <c r="AE18" s="16">
        <v>6.8556005135178566E-3</v>
      </c>
      <c r="AF18" s="17">
        <f t="shared" si="9"/>
        <v>16.552995436824858</v>
      </c>
      <c r="AG18" s="17">
        <f t="shared" si="10"/>
        <v>12.356076836585999</v>
      </c>
      <c r="AI18" s="49"/>
      <c r="AJ18" s="15">
        <v>43801</v>
      </c>
      <c r="AK18" s="16">
        <v>0.37615746259689331</v>
      </c>
      <c r="AL18" s="16">
        <v>0.1225401982665062</v>
      </c>
      <c r="AM18" s="16">
        <v>0.61622589826583862</v>
      </c>
      <c r="AN18" s="16">
        <v>0.60952264070510864</v>
      </c>
      <c r="AO18" s="18">
        <v>5.6673707149457186E-5</v>
      </c>
      <c r="AP18" s="17">
        <f t="shared" si="11"/>
        <v>1.7245028735414962</v>
      </c>
      <c r="AQ18" s="17">
        <f t="shared" si="12"/>
        <v>1.1149235591292381</v>
      </c>
    </row>
    <row r="19" spans="1:43" x14ac:dyDescent="0.25">
      <c r="A19" s="50"/>
      <c r="B19" s="15">
        <v>43829</v>
      </c>
      <c r="C19" s="16">
        <v>1.8023940324783325</v>
      </c>
      <c r="D19" s="16">
        <v>4.4026436805725098</v>
      </c>
      <c r="E19" s="16">
        <v>6.4502043724060059</v>
      </c>
      <c r="F19" s="16">
        <v>4.1689767837524414</v>
      </c>
      <c r="G19" s="17">
        <v>5.0048083066940308E-3</v>
      </c>
      <c r="H19" s="18">
        <f t="shared" si="0"/>
        <v>16.829223677515984</v>
      </c>
      <c r="I19" s="18">
        <f t="shared" si="1"/>
        <v>12.655242085456848</v>
      </c>
      <c r="J19" s="19"/>
      <c r="K19" s="50"/>
      <c r="L19" s="15">
        <v>43829</v>
      </c>
      <c r="M19" s="18">
        <v>15.068109512329102</v>
      </c>
      <c r="N19" s="18">
        <v>8.547547459602356E-2</v>
      </c>
      <c r="O19" s="18">
        <v>1.6756381988525391</v>
      </c>
      <c r="P19" s="17">
        <f t="shared" si="2"/>
        <v>16.829223185777664</v>
      </c>
      <c r="Q19" s="19"/>
      <c r="R19" s="50"/>
      <c r="S19" s="15">
        <v>43829</v>
      </c>
      <c r="T19" s="18">
        <v>89.535377502441406</v>
      </c>
      <c r="U19" s="18">
        <v>0.50789904594421387</v>
      </c>
      <c r="V19" s="18">
        <v>9.9567174911499023</v>
      </c>
      <c r="W19" s="17">
        <f t="shared" si="8"/>
        <v>99.999994039535522</v>
      </c>
      <c r="Y19" s="50"/>
      <c r="Z19" s="15">
        <v>43829</v>
      </c>
      <c r="AA19" s="16">
        <v>1.4212632179260254</v>
      </c>
      <c r="AB19" s="16">
        <v>4.2789626121520996</v>
      </c>
      <c r="AC19" s="16">
        <v>5.7804656028747559</v>
      </c>
      <c r="AD19" s="16">
        <v>3.5825166702270508</v>
      </c>
      <c r="AE19" s="16">
        <v>4.9019409343600273E-3</v>
      </c>
      <c r="AF19" s="17">
        <f t="shared" si="9"/>
        <v>15.068110044114292</v>
      </c>
      <c r="AG19" s="17">
        <f t="shared" si="10"/>
        <v>11.480691432952881</v>
      </c>
      <c r="AI19" s="50"/>
      <c r="AJ19" s="15">
        <v>43829</v>
      </c>
      <c r="AK19" s="16">
        <v>0.36541339755058289</v>
      </c>
      <c r="AL19" s="16">
        <v>0.12345330417156219</v>
      </c>
      <c r="AM19" s="16">
        <v>0.61709016561508179</v>
      </c>
      <c r="AN19" s="16">
        <v>0.56960105895996094</v>
      </c>
      <c r="AO19" s="18">
        <v>8.0287572927772999E-5</v>
      </c>
      <c r="AP19" s="17">
        <f t="shared" si="11"/>
        <v>1.6756382138701156</v>
      </c>
      <c r="AQ19" s="17">
        <f t="shared" si="12"/>
        <v>1.1059568673372269</v>
      </c>
    </row>
    <row r="20" spans="1:43" x14ac:dyDescent="0.25">
      <c r="A20" s="48">
        <v>2019</v>
      </c>
      <c r="B20" s="15">
        <v>43492</v>
      </c>
      <c r="C20" s="16">
        <v>1.9067625999450684</v>
      </c>
      <c r="D20" s="16">
        <v>5.0517206192016602</v>
      </c>
      <c r="E20" s="16">
        <v>4.9637260437011719</v>
      </c>
      <c r="F20" s="16">
        <v>4.2754511833190918</v>
      </c>
      <c r="G20" s="17">
        <v>4.7717513516545296E-3</v>
      </c>
      <c r="H20" s="18">
        <f t="shared" si="0"/>
        <v>16.202432197518647</v>
      </c>
      <c r="I20" s="18">
        <f t="shared" si="1"/>
        <v>11.9222092628479</v>
      </c>
      <c r="J20" s="19"/>
      <c r="K20" s="48">
        <v>2019</v>
      </c>
      <c r="L20" s="15">
        <v>43492</v>
      </c>
      <c r="M20" s="18">
        <v>14.470714569091797</v>
      </c>
      <c r="N20" s="18">
        <v>7.9266913235187531E-2</v>
      </c>
      <c r="O20" s="18">
        <v>1.6524507999420166</v>
      </c>
      <c r="P20" s="17">
        <f t="shared" si="2"/>
        <v>16.202432282269001</v>
      </c>
      <c r="Q20" s="19"/>
      <c r="R20" s="48">
        <v>2019</v>
      </c>
      <c r="S20" s="15">
        <v>43492</v>
      </c>
      <c r="T20" s="18">
        <v>89.311988830566406</v>
      </c>
      <c r="U20" s="18">
        <v>0.48922845721244812</v>
      </c>
      <c r="V20" s="18">
        <v>10.198781967163086</v>
      </c>
      <c r="W20" s="17">
        <f t="shared" si="8"/>
        <v>99.99999925494194</v>
      </c>
      <c r="Y20" s="48">
        <v>2019</v>
      </c>
      <c r="Z20" s="15">
        <v>43492</v>
      </c>
      <c r="AA20" s="16">
        <v>1.5454323291778564</v>
      </c>
      <c r="AB20" s="16">
        <v>4.9175467491149902</v>
      </c>
      <c r="AC20" s="16">
        <v>4.3012642860412598</v>
      </c>
      <c r="AD20" s="16">
        <v>3.7018330097198486</v>
      </c>
      <c r="AE20" s="16">
        <v>4.638349637389183E-3</v>
      </c>
      <c r="AF20" s="17">
        <f t="shared" si="9"/>
        <v>14.470714723691344</v>
      </c>
      <c r="AG20" s="17">
        <f t="shared" si="10"/>
        <v>10.764243364334106</v>
      </c>
      <c r="AI20" s="48">
        <v>2019</v>
      </c>
      <c r="AJ20" s="15">
        <v>43492</v>
      </c>
      <c r="AK20" s="16">
        <v>0.3459104597568512</v>
      </c>
      <c r="AL20" s="16">
        <v>0.13403186202049255</v>
      </c>
      <c r="AM20" s="16">
        <v>0.61376714706420898</v>
      </c>
      <c r="AN20" s="16">
        <v>0.55866461992263794</v>
      </c>
      <c r="AO20" s="18">
        <v>7.6668373367283493E-5</v>
      </c>
      <c r="AP20" s="17">
        <f t="shared" si="11"/>
        <v>1.652450757137558</v>
      </c>
      <c r="AQ20" s="17">
        <f t="shared" si="12"/>
        <v>1.0937094688415527</v>
      </c>
    </row>
    <row r="21" spans="1:43" x14ac:dyDescent="0.25">
      <c r="A21" s="49"/>
      <c r="B21" s="15">
        <v>43520</v>
      </c>
      <c r="C21" s="16">
        <v>1.9212957620620728</v>
      </c>
      <c r="D21" s="16">
        <v>5.7583193778991699</v>
      </c>
      <c r="E21" s="16">
        <v>4.0955791473388672</v>
      </c>
      <c r="F21" s="16">
        <v>4.3681278228759766</v>
      </c>
      <c r="G21" s="17">
        <v>5.5217784829437733E-3</v>
      </c>
      <c r="H21" s="18">
        <f t="shared" si="0"/>
        <v>16.14884388865903</v>
      </c>
      <c r="I21" s="18">
        <f t="shared" si="1"/>
        <v>11.77519428730011</v>
      </c>
      <c r="J21" s="19"/>
      <c r="K21" s="49"/>
      <c r="L21" s="15">
        <v>43520</v>
      </c>
      <c r="M21" s="18">
        <v>14.411544799804688</v>
      </c>
      <c r="N21" s="18">
        <v>6.4534656703472137E-2</v>
      </c>
      <c r="O21" s="18">
        <v>1.6727645397186279</v>
      </c>
      <c r="P21" s="17">
        <f t="shared" si="2"/>
        <v>16.148843996226788</v>
      </c>
      <c r="Q21" s="19"/>
      <c r="R21" s="49"/>
      <c r="S21" s="15">
        <v>43520</v>
      </c>
      <c r="T21" s="18">
        <v>89.241958618164063</v>
      </c>
      <c r="U21" s="18">
        <v>0.3996240496635437</v>
      </c>
      <c r="V21" s="18">
        <v>10.358417510986328</v>
      </c>
      <c r="W21" s="17">
        <f t="shared" si="8"/>
        <v>100.00000017881393</v>
      </c>
      <c r="Y21" s="49"/>
      <c r="Z21" s="15">
        <v>43520</v>
      </c>
      <c r="AA21" s="16">
        <v>1.5444066524505615</v>
      </c>
      <c r="AB21" s="16">
        <v>5.6216378211975098</v>
      </c>
      <c r="AC21" s="16">
        <v>3.4308116436004639</v>
      </c>
      <c r="AD21" s="16">
        <v>3.8096070289611816</v>
      </c>
      <c r="AE21" s="16">
        <v>5.0815013237297535E-3</v>
      </c>
      <c r="AF21" s="17">
        <f t="shared" si="9"/>
        <v>14.411544647533447</v>
      </c>
      <c r="AG21" s="17">
        <f t="shared" si="10"/>
        <v>10.596856117248535</v>
      </c>
      <c r="AI21" s="49"/>
      <c r="AJ21" s="15">
        <v>43520</v>
      </c>
      <c r="AK21" s="16">
        <v>0.36460950970649719</v>
      </c>
      <c r="AL21" s="16">
        <v>0.13660119473934174</v>
      </c>
      <c r="AM21" s="16">
        <v>0.62620526552200317</v>
      </c>
      <c r="AN21" s="16">
        <v>0.54508137702941895</v>
      </c>
      <c r="AO21" s="18">
        <v>2.6725928182713687E-4</v>
      </c>
      <c r="AP21" s="17">
        <f t="shared" si="11"/>
        <v>1.6727646062790882</v>
      </c>
      <c r="AQ21" s="17">
        <f t="shared" si="12"/>
        <v>1.1274159699678421</v>
      </c>
    </row>
    <row r="22" spans="1:43" x14ac:dyDescent="0.25">
      <c r="A22" s="49"/>
      <c r="B22" s="15">
        <v>43548</v>
      </c>
      <c r="C22" s="16">
        <v>2.0330507755279541</v>
      </c>
      <c r="D22" s="16">
        <v>6.4726924896240234</v>
      </c>
      <c r="E22" s="16">
        <v>4.160860538482666</v>
      </c>
      <c r="F22" s="16">
        <v>4.6362662315368652</v>
      </c>
      <c r="G22" s="17">
        <v>5.258454941213131E-3</v>
      </c>
      <c r="H22" s="18">
        <f t="shared" si="0"/>
        <v>17.308128490112722</v>
      </c>
      <c r="I22" s="18">
        <f t="shared" si="1"/>
        <v>12.666603803634644</v>
      </c>
      <c r="J22" s="19"/>
      <c r="K22" s="49"/>
      <c r="L22" s="15">
        <v>43548</v>
      </c>
      <c r="M22" s="18">
        <v>15.476633071899414</v>
      </c>
      <c r="N22" s="18">
        <v>6.1144530773162842E-2</v>
      </c>
      <c r="O22" s="18">
        <v>1.7703505754470825</v>
      </c>
      <c r="P22" s="17">
        <f t="shared" si="2"/>
        <v>17.308128178119659</v>
      </c>
      <c r="Q22" s="19"/>
      <c r="R22" s="49"/>
      <c r="S22" s="15">
        <v>43548</v>
      </c>
      <c r="T22" s="18">
        <v>89.418296813964844</v>
      </c>
      <c r="U22" s="18">
        <v>0.35327062010765076</v>
      </c>
      <c r="V22" s="18">
        <v>10.228434562683105</v>
      </c>
      <c r="W22" s="17">
        <f t="shared" si="8"/>
        <v>100.0000019967556</v>
      </c>
      <c r="Y22" s="49"/>
      <c r="Z22" s="15">
        <v>43548</v>
      </c>
      <c r="AA22" s="16">
        <v>1.6473512649536133</v>
      </c>
      <c r="AB22" s="16">
        <v>6.3191838264465332</v>
      </c>
      <c r="AC22" s="16">
        <v>3.446850061416626</v>
      </c>
      <c r="AD22" s="16">
        <v>4.0583024024963379</v>
      </c>
      <c r="AE22" s="16">
        <v>4.9460902810096741E-3</v>
      </c>
      <c r="AF22" s="17">
        <f t="shared" si="9"/>
        <v>15.47663364559412</v>
      </c>
      <c r="AG22" s="17">
        <f t="shared" si="10"/>
        <v>11.413385152816772</v>
      </c>
      <c r="AI22" s="49"/>
      <c r="AJ22" s="15">
        <v>43548</v>
      </c>
      <c r="AK22" s="16">
        <v>0.37491133809089661</v>
      </c>
      <c r="AL22" s="16">
        <v>0.15334215760231018</v>
      </c>
      <c r="AM22" s="16">
        <v>0.67541241645812988</v>
      </c>
      <c r="AN22" s="16">
        <v>0.56640636920928955</v>
      </c>
      <c r="AO22" s="18">
        <v>2.7826213045045733E-4</v>
      </c>
      <c r="AP22" s="17">
        <f t="shared" si="11"/>
        <v>1.7703505434910767</v>
      </c>
      <c r="AQ22" s="17">
        <f t="shared" si="12"/>
        <v>1.2036659121513367</v>
      </c>
    </row>
    <row r="23" spans="1:43" x14ac:dyDescent="0.25">
      <c r="A23" s="49"/>
      <c r="B23" s="15">
        <v>43576</v>
      </c>
      <c r="C23" s="16">
        <v>2.1078059673309326</v>
      </c>
      <c r="D23" s="16">
        <v>7.2582435607910156</v>
      </c>
      <c r="E23" s="16">
        <v>4.1821041107177734</v>
      </c>
      <c r="F23" s="16">
        <v>4.7632584571838379</v>
      </c>
      <c r="G23" s="17">
        <v>3.5092618782073259E-3</v>
      </c>
      <c r="H23" s="18">
        <f t="shared" si="0"/>
        <v>18.314921357901767</v>
      </c>
      <c r="I23" s="18">
        <f t="shared" si="1"/>
        <v>13.548153638839722</v>
      </c>
      <c r="J23" s="19"/>
      <c r="K23" s="49"/>
      <c r="L23" s="15">
        <v>43576</v>
      </c>
      <c r="M23" s="18">
        <v>16.42881965637207</v>
      </c>
      <c r="N23" s="18">
        <v>6.7511945962905884E-2</v>
      </c>
      <c r="O23" s="18">
        <v>1.8185904026031494</v>
      </c>
      <c r="P23" s="17">
        <f t="shared" si="2"/>
        <v>18.314922004938126</v>
      </c>
      <c r="Q23" s="19"/>
      <c r="R23" s="49"/>
      <c r="S23" s="15">
        <v>43576</v>
      </c>
      <c r="T23" s="18">
        <v>89.701820373535156</v>
      </c>
      <c r="U23" s="18">
        <v>0.36861717700958252</v>
      </c>
      <c r="V23" s="18">
        <v>9.9295558929443359</v>
      </c>
      <c r="W23" s="17">
        <f t="shared" si="8"/>
        <v>99.999993443489075</v>
      </c>
      <c r="Y23" s="49"/>
      <c r="Z23" s="15">
        <v>43576</v>
      </c>
      <c r="AA23" s="16">
        <v>1.7208124399185181</v>
      </c>
      <c r="AB23" s="16">
        <v>7.1016836166381836</v>
      </c>
      <c r="AC23" s="16">
        <v>3.4196281433105469</v>
      </c>
      <c r="AD23" s="16">
        <v>4.183469295501709</v>
      </c>
      <c r="AE23" s="16">
        <v>3.2255090773105621E-3</v>
      </c>
      <c r="AF23" s="17">
        <f t="shared" si="9"/>
        <v>16.428819004446268</v>
      </c>
      <c r="AG23" s="17">
        <f t="shared" si="10"/>
        <v>12.242124199867249</v>
      </c>
      <c r="AI23" s="49"/>
      <c r="AJ23" s="15">
        <v>43576</v>
      </c>
      <c r="AK23" s="16">
        <v>0.37532597780227661</v>
      </c>
      <c r="AL23" s="16">
        <v>0.15642990171909332</v>
      </c>
      <c r="AM23" s="16">
        <v>0.71990722417831421</v>
      </c>
      <c r="AN23" s="16">
        <v>0.56671434640884399</v>
      </c>
      <c r="AO23" s="18">
        <v>2.1291864686645567E-4</v>
      </c>
      <c r="AP23" s="17">
        <f t="shared" si="11"/>
        <v>1.8185903687553946</v>
      </c>
      <c r="AQ23" s="17">
        <f t="shared" si="12"/>
        <v>1.2516631036996841</v>
      </c>
    </row>
    <row r="24" spans="1:43" x14ac:dyDescent="0.25">
      <c r="A24" s="49"/>
      <c r="B24" s="15">
        <v>43604</v>
      </c>
      <c r="C24" s="16">
        <v>2.1944184303283691</v>
      </c>
      <c r="D24" s="16">
        <v>7.7764482498168945</v>
      </c>
      <c r="E24" s="16">
        <v>4.0854506492614746</v>
      </c>
      <c r="F24" s="16">
        <v>4.7179570198059082</v>
      </c>
      <c r="G24" s="17">
        <v>6.9780927151441574E-3</v>
      </c>
      <c r="H24" s="18">
        <f t="shared" si="0"/>
        <v>18.781252441927791</v>
      </c>
      <c r="I24" s="18">
        <f t="shared" si="1"/>
        <v>14.056317329406738</v>
      </c>
      <c r="J24" s="19"/>
      <c r="K24" s="49"/>
      <c r="L24" s="15">
        <v>43604</v>
      </c>
      <c r="M24" s="18">
        <v>16.879877090454102</v>
      </c>
      <c r="N24" s="18">
        <v>7.719392329454422E-2</v>
      </c>
      <c r="O24" s="18">
        <v>1.8241807222366333</v>
      </c>
      <c r="P24" s="17">
        <f t="shared" si="2"/>
        <v>18.781251735985279</v>
      </c>
      <c r="Q24" s="19"/>
      <c r="R24" s="49"/>
      <c r="S24" s="15">
        <v>43604</v>
      </c>
      <c r="T24" s="18">
        <v>89.876213073730469</v>
      </c>
      <c r="U24" s="18">
        <v>0.41101586818695068</v>
      </c>
      <c r="V24" s="18">
        <v>9.7127752304077148</v>
      </c>
      <c r="W24" s="17">
        <f t="shared" si="8"/>
        <v>100.00000417232513</v>
      </c>
      <c r="Y24" s="49"/>
      <c r="Z24" s="15">
        <v>43604</v>
      </c>
      <c r="AA24" s="16">
        <v>1.8001699447631836</v>
      </c>
      <c r="AB24" s="16">
        <v>7.647679328918457</v>
      </c>
      <c r="AC24" s="16">
        <v>3.2761311531066895</v>
      </c>
      <c r="AD24" s="16">
        <v>4.1491036415100098</v>
      </c>
      <c r="AE24" s="16">
        <v>6.7938622087240219E-3</v>
      </c>
      <c r="AF24" s="17">
        <f t="shared" si="9"/>
        <v>16.879877930507064</v>
      </c>
      <c r="AG24" s="17">
        <f t="shared" si="10"/>
        <v>12.72398042678833</v>
      </c>
      <c r="AI24" s="49"/>
      <c r="AJ24" s="15">
        <v>43604</v>
      </c>
      <c r="AK24" s="16">
        <v>0.38266235589981079</v>
      </c>
      <c r="AL24" s="16">
        <v>0.12858057022094727</v>
      </c>
      <c r="AM24" s="16">
        <v>0.7563093900680542</v>
      </c>
      <c r="AN24" s="16">
        <v>0.55646449327468872</v>
      </c>
      <c r="AO24" s="18">
        <v>1.6391609096899629E-4</v>
      </c>
      <c r="AP24" s="17">
        <f t="shared" si="11"/>
        <v>1.82418072555447</v>
      </c>
      <c r="AQ24" s="17">
        <f t="shared" si="12"/>
        <v>1.2675523161888123</v>
      </c>
    </row>
    <row r="25" spans="1:43" x14ac:dyDescent="0.25">
      <c r="A25" s="49"/>
      <c r="B25" s="15">
        <v>43632</v>
      </c>
      <c r="C25" s="16">
        <v>2.3076817989349365</v>
      </c>
      <c r="D25" s="16">
        <v>8.3842630386352539</v>
      </c>
      <c r="E25" s="16">
        <v>4.2110600471496582</v>
      </c>
      <c r="F25" s="16">
        <v>4.7779583930969238</v>
      </c>
      <c r="G25" s="17">
        <v>5.541408434510231E-3</v>
      </c>
      <c r="H25" s="18">
        <f t="shared" si="0"/>
        <v>19.686504686251283</v>
      </c>
      <c r="I25" s="18">
        <f t="shared" si="1"/>
        <v>14.903004884719849</v>
      </c>
      <c r="J25" s="19"/>
      <c r="K25" s="49"/>
      <c r="L25" s="15">
        <v>43632</v>
      </c>
      <c r="M25" s="18">
        <v>17.684488296508789</v>
      </c>
      <c r="N25" s="18">
        <v>0.11110866814851761</v>
      </c>
      <c r="O25" s="18">
        <v>1.8909083604812622</v>
      </c>
      <c r="P25" s="17">
        <f t="shared" si="2"/>
        <v>19.686505325138569</v>
      </c>
      <c r="Q25" s="19"/>
      <c r="R25" s="49"/>
      <c r="S25" s="15">
        <v>43632</v>
      </c>
      <c r="T25" s="18">
        <v>89.830513000488281</v>
      </c>
      <c r="U25" s="18">
        <v>0.56439006328582764</v>
      </c>
      <c r="V25" s="18">
        <v>9.6050996780395508</v>
      </c>
      <c r="W25" s="17">
        <f t="shared" si="8"/>
        <v>100.00000274181366</v>
      </c>
      <c r="Y25" s="49"/>
      <c r="Z25" s="15">
        <v>43632</v>
      </c>
      <c r="AA25" s="16">
        <v>1.9080836772918701</v>
      </c>
      <c r="AB25" s="16">
        <v>8.2407035827636719</v>
      </c>
      <c r="AC25" s="16">
        <v>3.3107695579528809</v>
      </c>
      <c r="AD25" s="16">
        <v>4.2195463180541992</v>
      </c>
      <c r="AE25" s="16">
        <v>5.3848433308303356E-3</v>
      </c>
      <c r="AF25" s="17">
        <f t="shared" si="9"/>
        <v>17.684487979393452</v>
      </c>
      <c r="AG25" s="17">
        <f t="shared" si="10"/>
        <v>13.459556818008423</v>
      </c>
      <c r="AI25" s="49"/>
      <c r="AJ25" s="15">
        <v>43632</v>
      </c>
      <c r="AK25" s="16">
        <v>0.38460096716880798</v>
      </c>
      <c r="AL25" s="16">
        <v>0.14351050555706024</v>
      </c>
      <c r="AM25" s="16">
        <v>0.82219403982162476</v>
      </c>
      <c r="AN25" s="16">
        <v>0.5404784083366394</v>
      </c>
      <c r="AO25" s="18">
        <v>1.2441737635526806E-4</v>
      </c>
      <c r="AP25" s="17">
        <f t="shared" si="11"/>
        <v>1.8909083382604877</v>
      </c>
      <c r="AQ25" s="17">
        <f t="shared" si="12"/>
        <v>1.350305512547493</v>
      </c>
    </row>
    <row r="26" spans="1:43" x14ac:dyDescent="0.25">
      <c r="A26" s="49"/>
      <c r="B26" s="15">
        <v>43660</v>
      </c>
      <c r="C26" s="16">
        <v>2.3527870178222656</v>
      </c>
      <c r="D26" s="16">
        <v>8.8094520568847656</v>
      </c>
      <c r="E26" s="16">
        <v>4.4062504768371582</v>
      </c>
      <c r="F26" s="16">
        <v>4.7532229423522949</v>
      </c>
      <c r="G26" s="17">
        <v>3.5166027955710888E-3</v>
      </c>
      <c r="H26" s="18">
        <f t="shared" si="0"/>
        <v>20.325229096692055</v>
      </c>
      <c r="I26" s="18">
        <f t="shared" si="1"/>
        <v>15.568489551544189</v>
      </c>
      <c r="J26" s="19"/>
      <c r="K26" s="49"/>
      <c r="L26" s="15">
        <v>43660</v>
      </c>
      <c r="M26" s="18">
        <v>18.202848434448242</v>
      </c>
      <c r="N26" s="18">
        <v>7.9832367599010468E-2</v>
      </c>
      <c r="O26" s="18">
        <v>2.0425491333007813</v>
      </c>
      <c r="P26" s="17">
        <f t="shared" si="2"/>
        <v>20.325229935348034</v>
      </c>
      <c r="Q26" s="19"/>
      <c r="R26" s="49"/>
      <c r="S26" s="15">
        <v>43660</v>
      </c>
      <c r="T26" s="18">
        <v>89.557891845703125</v>
      </c>
      <c r="U26" s="18">
        <v>0.39277470111846924</v>
      </c>
      <c r="V26" s="18">
        <v>10.049328804016113</v>
      </c>
      <c r="W26" s="17">
        <f t="shared" si="8"/>
        <v>99.999995350837708</v>
      </c>
      <c r="Y26" s="49"/>
      <c r="Z26" s="15">
        <v>43660</v>
      </c>
      <c r="AA26" s="16">
        <v>1.9482311010360718</v>
      </c>
      <c r="AB26" s="16">
        <v>8.6418046951293945</v>
      </c>
      <c r="AC26" s="16">
        <v>3.4264578819274902</v>
      </c>
      <c r="AD26" s="16">
        <v>4.1829581260681152</v>
      </c>
      <c r="AE26" s="16">
        <v>3.3960388973355293E-3</v>
      </c>
      <c r="AF26" s="17">
        <f t="shared" si="9"/>
        <v>18.202847843058407</v>
      </c>
      <c r="AG26" s="17">
        <f t="shared" si="10"/>
        <v>14.016493678092957</v>
      </c>
      <c r="AI26" s="49"/>
      <c r="AJ26" s="15">
        <v>43660</v>
      </c>
      <c r="AK26" s="16">
        <v>0.39319151639938354</v>
      </c>
      <c r="AL26" s="16">
        <v>0.16754609346389771</v>
      </c>
      <c r="AM26" s="16">
        <v>0.9252781867980957</v>
      </c>
      <c r="AN26" s="16">
        <v>0.55643957853317261</v>
      </c>
      <c r="AO26" s="18">
        <v>9.3744667537976056E-5</v>
      </c>
      <c r="AP26" s="17">
        <f t="shared" si="11"/>
        <v>2.0425491198620875</v>
      </c>
      <c r="AQ26" s="17">
        <f t="shared" si="12"/>
        <v>1.486015796661377</v>
      </c>
    </row>
    <row r="27" spans="1:43" x14ac:dyDescent="0.25">
      <c r="A27" s="49"/>
      <c r="B27" s="15">
        <v>43688</v>
      </c>
      <c r="C27" s="16">
        <v>2.3740401268005371</v>
      </c>
      <c r="D27" s="16">
        <v>9.1326503753662109</v>
      </c>
      <c r="E27" s="16">
        <v>4.6822676658630371</v>
      </c>
      <c r="F27" s="16">
        <v>4.7837491035461426</v>
      </c>
      <c r="G27" s="17">
        <v>2.2460401523858309E-3</v>
      </c>
      <c r="H27" s="18">
        <f t="shared" si="0"/>
        <v>20.974953311728314</v>
      </c>
      <c r="I27" s="18">
        <f t="shared" si="1"/>
        <v>16.188958168029785</v>
      </c>
      <c r="J27" s="19"/>
      <c r="K27" s="49"/>
      <c r="L27" s="15">
        <v>43688</v>
      </c>
      <c r="M27" s="18">
        <v>18.792646408081055</v>
      </c>
      <c r="N27" s="18">
        <v>6.3524447381496429E-2</v>
      </c>
      <c r="O27" s="18">
        <v>2.1187825202941895</v>
      </c>
      <c r="P27" s="17">
        <f t="shared" si="2"/>
        <v>20.974953375756741</v>
      </c>
      <c r="Q27" s="19"/>
      <c r="R27" s="49"/>
      <c r="S27" s="15">
        <v>43688</v>
      </c>
      <c r="T27" s="18">
        <v>89.595657348632813</v>
      </c>
      <c r="U27" s="18">
        <v>0.30285859107971191</v>
      </c>
      <c r="V27" s="18">
        <v>10.101489067077637</v>
      </c>
      <c r="W27" s="17">
        <f t="shared" si="8"/>
        <v>100.00000500679016</v>
      </c>
      <c r="Y27" s="49"/>
      <c r="Z27" s="15">
        <v>43688</v>
      </c>
      <c r="AA27" s="16">
        <v>1.994104266166687</v>
      </c>
      <c r="AB27" s="16">
        <v>8.9588813781738281</v>
      </c>
      <c r="AC27" s="16">
        <v>3.595874547958374</v>
      </c>
      <c r="AD27" s="16">
        <v>4.2415823936462402</v>
      </c>
      <c r="AE27" s="16">
        <v>2.2034682333469391E-3</v>
      </c>
      <c r="AF27" s="17">
        <f t="shared" si="9"/>
        <v>18.792646054178476</v>
      </c>
      <c r="AG27" s="17">
        <f t="shared" si="10"/>
        <v>14.548860192298889</v>
      </c>
      <c r="AI27" s="49"/>
      <c r="AJ27" s="15">
        <v>43688</v>
      </c>
      <c r="AK27" s="16">
        <v>0.3699725866317749</v>
      </c>
      <c r="AL27" s="16">
        <v>0.17326566576957703</v>
      </c>
      <c r="AM27" s="16">
        <v>1.0454527139663696</v>
      </c>
      <c r="AN27" s="16">
        <v>0.5300784707069397</v>
      </c>
      <c r="AO27" s="18">
        <v>1.304606757912552E-5</v>
      </c>
      <c r="AP27" s="17">
        <f t="shared" si="11"/>
        <v>2.1187824831422404</v>
      </c>
      <c r="AQ27" s="17">
        <f t="shared" si="12"/>
        <v>1.5886909663677216</v>
      </c>
    </row>
    <row r="28" spans="1:43" x14ac:dyDescent="0.25">
      <c r="A28" s="49"/>
      <c r="B28" s="15">
        <v>43716</v>
      </c>
      <c r="C28" s="16">
        <v>2.2759513854980469</v>
      </c>
      <c r="D28" s="16">
        <v>8.5848855972290039</v>
      </c>
      <c r="E28" s="16">
        <v>4.5016851425170898</v>
      </c>
      <c r="F28" s="16">
        <v>4.6455903053283691</v>
      </c>
      <c r="G28" s="17">
        <v>7.4166344711557031E-4</v>
      </c>
      <c r="H28" s="18">
        <f t="shared" si="0"/>
        <v>20.008854094019625</v>
      </c>
      <c r="I28" s="18">
        <f t="shared" si="1"/>
        <v>15.362522125244141</v>
      </c>
      <c r="J28" s="19"/>
      <c r="K28" s="49"/>
      <c r="L28" s="15">
        <v>43716</v>
      </c>
      <c r="M28" s="18">
        <v>17.726829528808594</v>
      </c>
      <c r="N28" s="18">
        <v>5.3045790642499924E-2</v>
      </c>
      <c r="O28" s="18">
        <v>2.228978157043457</v>
      </c>
      <c r="P28" s="17">
        <f t="shared" si="2"/>
        <v>20.008853476494551</v>
      </c>
      <c r="Q28" s="19"/>
      <c r="R28" s="49"/>
      <c r="S28" s="15">
        <v>43716</v>
      </c>
      <c r="T28" s="18">
        <v>88.594932556152344</v>
      </c>
      <c r="U28" s="18">
        <v>0.26511159539222717</v>
      </c>
      <c r="V28" s="18">
        <v>11.139958381652832</v>
      </c>
      <c r="W28" s="17">
        <f t="shared" si="8"/>
        <v>100.0000025331974</v>
      </c>
      <c r="Y28" s="49"/>
      <c r="Z28" s="15">
        <v>43716</v>
      </c>
      <c r="AA28" s="16">
        <v>1.9179704189300537</v>
      </c>
      <c r="AB28" s="16">
        <v>8.3946094512939453</v>
      </c>
      <c r="AC28" s="16">
        <v>3.2950189113616943</v>
      </c>
      <c r="AD28" s="16">
        <v>4.1185493469238281</v>
      </c>
      <c r="AE28" s="16">
        <v>6.8175385240465403E-4</v>
      </c>
      <c r="AF28" s="17">
        <f t="shared" si="9"/>
        <v>17.726829882361926</v>
      </c>
      <c r="AG28" s="17">
        <f t="shared" si="10"/>
        <v>13.607598781585693</v>
      </c>
      <c r="AI28" s="49"/>
      <c r="AJ28" s="15">
        <v>43716</v>
      </c>
      <c r="AK28" s="16">
        <v>0.34872186183929443</v>
      </c>
      <c r="AL28" s="16">
        <v>0.19020964205265045</v>
      </c>
      <c r="AM28" s="16">
        <v>1.1751424074172974</v>
      </c>
      <c r="AN28" s="16">
        <v>0.51490414142608643</v>
      </c>
      <c r="AO28" s="18">
        <v>0</v>
      </c>
      <c r="AP28" s="17">
        <f t="shared" si="11"/>
        <v>2.2289780527353287</v>
      </c>
      <c r="AQ28" s="17">
        <f t="shared" si="12"/>
        <v>1.7140739113092422</v>
      </c>
    </row>
    <row r="29" spans="1:43" x14ac:dyDescent="0.25">
      <c r="A29" s="49"/>
      <c r="B29" s="15">
        <v>43744</v>
      </c>
      <c r="C29" s="16">
        <v>2.1289300918579102</v>
      </c>
      <c r="D29" s="16">
        <v>7.2812209129333496</v>
      </c>
      <c r="E29" s="16">
        <v>3.9681179523468018</v>
      </c>
      <c r="F29" s="16">
        <v>4.0851836204528809</v>
      </c>
      <c r="G29" s="17">
        <v>4.0794583037495613E-4</v>
      </c>
      <c r="H29" s="18">
        <f t="shared" si="0"/>
        <v>17.463860523421317</v>
      </c>
      <c r="I29" s="18">
        <f t="shared" si="1"/>
        <v>13.378268957138062</v>
      </c>
      <c r="J29" s="19"/>
      <c r="K29" s="49"/>
      <c r="L29" s="15">
        <v>43744</v>
      </c>
      <c r="M29" s="18">
        <v>15.174747467041016</v>
      </c>
      <c r="N29" s="18">
        <v>3.4915860742330551E-2</v>
      </c>
      <c r="O29" s="18">
        <v>2.254197359085083</v>
      </c>
      <c r="P29" s="17">
        <f t="shared" si="2"/>
        <v>17.463860686868429</v>
      </c>
      <c r="Q29" s="19"/>
      <c r="R29" s="49"/>
      <c r="S29" s="15">
        <v>43744</v>
      </c>
      <c r="T29" s="18">
        <v>86.892288208007813</v>
      </c>
      <c r="U29" s="18">
        <v>0.19993209838867188</v>
      </c>
      <c r="V29" s="18">
        <v>12.907784461975098</v>
      </c>
      <c r="W29" s="17">
        <f t="shared" si="8"/>
        <v>100.00000476837158</v>
      </c>
      <c r="Y29" s="49"/>
      <c r="Z29" s="15">
        <v>43744</v>
      </c>
      <c r="AA29" s="16">
        <v>1.7773308753967285</v>
      </c>
      <c r="AB29" s="16">
        <v>7.0794715881347656</v>
      </c>
      <c r="AC29" s="16">
        <v>2.7069220542907715</v>
      </c>
      <c r="AD29" s="16">
        <v>3.6106362342834473</v>
      </c>
      <c r="AE29" s="16">
        <v>3.8640957791358232E-4</v>
      </c>
      <c r="AF29" s="17">
        <f t="shared" si="9"/>
        <v>15.174747161683626</v>
      </c>
      <c r="AG29" s="17">
        <f t="shared" si="10"/>
        <v>11.563724517822266</v>
      </c>
      <c r="AI29" s="49"/>
      <c r="AJ29" s="15">
        <v>43744</v>
      </c>
      <c r="AK29" s="16">
        <v>0.34501349925994873</v>
      </c>
      <c r="AL29" s="16">
        <v>0.20161451399326324</v>
      </c>
      <c r="AM29" s="16">
        <v>1.2406872510910034</v>
      </c>
      <c r="AN29" s="16">
        <v>0.46688210964202881</v>
      </c>
      <c r="AO29" s="18">
        <v>0</v>
      </c>
      <c r="AP29" s="17">
        <f t="shared" si="11"/>
        <v>2.2541973739862442</v>
      </c>
      <c r="AQ29" s="17">
        <f t="shared" si="12"/>
        <v>1.7873152643442154</v>
      </c>
    </row>
    <row r="30" spans="1:43" x14ac:dyDescent="0.25">
      <c r="A30" s="49"/>
      <c r="B30" s="15">
        <v>43772</v>
      </c>
      <c r="C30" s="16">
        <v>2.098402738571167</v>
      </c>
      <c r="D30" s="16">
        <v>6.899101734161377</v>
      </c>
      <c r="E30" s="16">
        <v>3.9462873935699463</v>
      </c>
      <c r="F30" s="16">
        <v>4.2647709846496582</v>
      </c>
      <c r="G30" s="17">
        <v>1.0842983610928059E-3</v>
      </c>
      <c r="H30" s="18">
        <f t="shared" si="0"/>
        <v>17.209647149313241</v>
      </c>
      <c r="I30" s="18">
        <f t="shared" si="1"/>
        <v>12.94379186630249</v>
      </c>
      <c r="J30" s="19"/>
      <c r="K30" s="49"/>
      <c r="L30" s="15">
        <v>43772</v>
      </c>
      <c r="M30" s="18">
        <v>14.845649719238281</v>
      </c>
      <c r="N30" s="18">
        <v>2.6421975344419479E-2</v>
      </c>
      <c r="O30" s="18">
        <v>2.3375754356384277</v>
      </c>
      <c r="P30" s="17">
        <f t="shared" si="2"/>
        <v>17.209647130221128</v>
      </c>
      <c r="Q30" s="21"/>
      <c r="R30" s="49"/>
      <c r="S30" s="15">
        <v>43772</v>
      </c>
      <c r="T30" s="18">
        <v>86.263526916503906</v>
      </c>
      <c r="U30" s="18">
        <v>0.15353001654148102</v>
      </c>
      <c r="V30" s="18">
        <v>13.582935333251953</v>
      </c>
      <c r="W30" s="17">
        <f t="shared" si="8"/>
        <v>99.99999226629734</v>
      </c>
      <c r="Y30" s="49"/>
      <c r="Z30" s="15">
        <v>43772</v>
      </c>
      <c r="AA30" s="16">
        <v>1.7501113414764404</v>
      </c>
      <c r="AB30" s="16">
        <v>6.6954531669616699</v>
      </c>
      <c r="AC30" s="16">
        <v>2.6112871170043945</v>
      </c>
      <c r="AD30" s="16">
        <v>3.7877421379089355</v>
      </c>
      <c r="AE30" s="16">
        <v>1.0562983807176352E-3</v>
      </c>
      <c r="AF30" s="17">
        <f t="shared" si="9"/>
        <v>14.845650061732158</v>
      </c>
      <c r="AG30" s="17">
        <f t="shared" si="10"/>
        <v>11.056851625442505</v>
      </c>
      <c r="AI30" s="49"/>
      <c r="AJ30" s="15">
        <v>43772</v>
      </c>
      <c r="AK30" s="16">
        <v>0.34313803911209106</v>
      </c>
      <c r="AL30" s="16">
        <v>0.20348551869392395</v>
      </c>
      <c r="AM30" s="16">
        <v>1.3193238973617554</v>
      </c>
      <c r="AN30" s="16">
        <v>0.47162681818008423</v>
      </c>
      <c r="AO30" s="18">
        <v>9.9999999747524271E-7</v>
      </c>
      <c r="AP30" s="17">
        <f t="shared" si="11"/>
        <v>2.3375752733478521</v>
      </c>
      <c r="AQ30" s="17">
        <f t="shared" si="12"/>
        <v>1.8659474551677704</v>
      </c>
    </row>
    <row r="31" spans="1:43" x14ac:dyDescent="0.25">
      <c r="A31" s="49"/>
      <c r="B31" s="20">
        <v>44166</v>
      </c>
      <c r="C31" s="16">
        <v>2.6457881927490234</v>
      </c>
      <c r="D31" s="16">
        <v>6.8093767166137695</v>
      </c>
      <c r="E31" s="16">
        <v>4.2650995254516602</v>
      </c>
      <c r="F31" s="16">
        <v>4.262333869934082</v>
      </c>
      <c r="G31" s="17">
        <v>4.5360796502791345E-4</v>
      </c>
      <c r="H31" s="18">
        <f t="shared" si="0"/>
        <v>17.983051912713563</v>
      </c>
      <c r="I31" s="18">
        <f t="shared" si="1"/>
        <v>13.720264434814453</v>
      </c>
      <c r="J31" s="19"/>
      <c r="K31" s="49"/>
      <c r="L31" s="20">
        <v>44166</v>
      </c>
      <c r="M31" s="18">
        <v>15.492511749267578</v>
      </c>
      <c r="N31" s="18">
        <v>2.5077998638153076E-2</v>
      </c>
      <c r="O31" s="18">
        <v>2.4654617309570313</v>
      </c>
      <c r="P31" s="17">
        <f t="shared" si="2"/>
        <v>17.983051478862762</v>
      </c>
      <c r="Q31" s="21"/>
      <c r="R31" s="49"/>
      <c r="S31" s="20">
        <v>44166</v>
      </c>
      <c r="T31" s="18">
        <v>86.150627136230469</v>
      </c>
      <c r="U31" s="18">
        <v>0.13945351541042328</v>
      </c>
      <c r="V31" s="18">
        <v>13.709918022155762</v>
      </c>
      <c r="W31" s="17">
        <f t="shared" si="8"/>
        <v>99.999998673796654</v>
      </c>
      <c r="Y31" s="49"/>
      <c r="Z31" s="20">
        <v>44166</v>
      </c>
      <c r="AA31" s="16">
        <v>2.3089070320129395</v>
      </c>
      <c r="AB31" s="16">
        <v>6.598505973815918</v>
      </c>
      <c r="AC31" s="16">
        <v>2.7401270866394043</v>
      </c>
      <c r="AD31" s="16">
        <v>3.8445475101470947</v>
      </c>
      <c r="AE31" s="16">
        <v>4.2443315032869577E-4</v>
      </c>
      <c r="AF31" s="17">
        <f t="shared" si="9"/>
        <v>15.492512035765685</v>
      </c>
      <c r="AG31" s="17">
        <f t="shared" si="10"/>
        <v>11.647540092468262</v>
      </c>
      <c r="AI31" s="49"/>
      <c r="AJ31" s="20">
        <v>44166</v>
      </c>
      <c r="AK31" s="16">
        <v>0.33090540766716003</v>
      </c>
      <c r="AL31" s="16">
        <v>0.21067686378955841</v>
      </c>
      <c r="AM31" s="16">
        <v>1.5125472545623779</v>
      </c>
      <c r="AN31" s="16">
        <v>0.41133219003677368</v>
      </c>
      <c r="AO31" s="18">
        <v>0</v>
      </c>
      <c r="AP31" s="17">
        <f t="shared" si="11"/>
        <v>2.4654617160558701</v>
      </c>
      <c r="AQ31" s="17">
        <f t="shared" si="12"/>
        <v>2.0541295260190964</v>
      </c>
    </row>
    <row r="32" spans="1:43" x14ac:dyDescent="0.25">
      <c r="A32" s="50"/>
      <c r="B32" s="20">
        <v>44194</v>
      </c>
      <c r="C32" s="16">
        <v>4.1634116172790527</v>
      </c>
      <c r="D32" s="16">
        <v>3.5009751319885254</v>
      </c>
      <c r="E32" s="16">
        <v>5.0276603698730469</v>
      </c>
      <c r="F32" s="16">
        <v>4.7261371612548828</v>
      </c>
      <c r="G32" s="17">
        <v>3.0605783686041832E-3</v>
      </c>
      <c r="H32" s="18">
        <f t="shared" si="0"/>
        <v>17.421244858764112</v>
      </c>
      <c r="I32" s="18">
        <f t="shared" si="1"/>
        <v>12.692047119140625</v>
      </c>
      <c r="J32" s="19"/>
      <c r="K32" s="50"/>
      <c r="L32" s="20">
        <v>44194</v>
      </c>
      <c r="M32" s="18">
        <v>14.274612426757813</v>
      </c>
      <c r="N32" s="18">
        <v>2.3361962288618088E-2</v>
      </c>
      <c r="O32" s="18">
        <v>3.1232712268829346</v>
      </c>
      <c r="P32" s="17">
        <f t="shared" si="2"/>
        <v>17.421245615929365</v>
      </c>
      <c r="Q32" s="21"/>
      <c r="R32" s="50"/>
      <c r="S32" s="20">
        <v>44194</v>
      </c>
      <c r="T32" s="18">
        <v>81.937950134277344</v>
      </c>
      <c r="U32" s="18">
        <v>0.13410040736198425</v>
      </c>
      <c r="V32" s="18">
        <v>17.927944183349609</v>
      </c>
      <c r="W32" s="17">
        <f t="shared" si="8"/>
        <v>99.999994724988937</v>
      </c>
      <c r="Y32" s="50"/>
      <c r="Z32" s="20">
        <v>44194</v>
      </c>
      <c r="AA32" s="16">
        <v>3.8146765232086182</v>
      </c>
      <c r="AB32" s="16">
        <v>3.2388763427734375</v>
      </c>
      <c r="AC32" s="16">
        <v>2.9283843040466309</v>
      </c>
      <c r="AD32" s="16">
        <v>4.292452335357666</v>
      </c>
      <c r="AE32" s="16">
        <v>2.2233354684431106E-4</v>
      </c>
      <c r="AF32" s="17">
        <f t="shared" si="9"/>
        <v>14.274611838933197</v>
      </c>
      <c r="AG32" s="17">
        <f t="shared" si="10"/>
        <v>9.9819371700286865</v>
      </c>
      <c r="AI32" s="50"/>
      <c r="AJ32" s="20">
        <v>44194</v>
      </c>
      <c r="AK32" s="16">
        <v>0.34471240639686584</v>
      </c>
      <c r="AL32" s="16">
        <v>0.2611624002456665</v>
      </c>
      <c r="AM32" s="16">
        <v>2.0864903926849365</v>
      </c>
      <c r="AN32" s="16">
        <v>0.42809465527534485</v>
      </c>
      <c r="AO32" s="18">
        <v>2.8112449217587709E-3</v>
      </c>
      <c r="AP32" s="17">
        <f t="shared" si="11"/>
        <v>3.1232710995245725</v>
      </c>
      <c r="AQ32" s="17">
        <f t="shared" si="12"/>
        <v>2.6923651993274689</v>
      </c>
    </row>
    <row r="33" spans="1:43" x14ac:dyDescent="0.25">
      <c r="A33" s="48">
        <v>2020</v>
      </c>
      <c r="B33" s="20">
        <v>43856</v>
      </c>
      <c r="C33" s="16">
        <v>5.0241785049438477</v>
      </c>
      <c r="D33" s="16">
        <v>1.5706766843795776</v>
      </c>
      <c r="E33" s="16">
        <v>5.0685949325561523</v>
      </c>
      <c r="F33" s="16">
        <v>4.6256251335144043</v>
      </c>
      <c r="G33" s="17">
        <v>1.0442076250910759E-2</v>
      </c>
      <c r="H33" s="18">
        <f t="shared" si="0"/>
        <v>16.299517331644893</v>
      </c>
      <c r="I33" s="18">
        <f t="shared" si="1"/>
        <v>11.663450121879578</v>
      </c>
      <c r="J33" s="19"/>
      <c r="K33" s="48">
        <v>2020</v>
      </c>
      <c r="L33" s="20">
        <v>43856</v>
      </c>
      <c r="M33" s="18">
        <v>12.508651733398438</v>
      </c>
      <c r="N33" s="18">
        <v>2.3531483486294746E-2</v>
      </c>
      <c r="O33" s="18">
        <v>3.7673346996307373</v>
      </c>
      <c r="P33" s="17">
        <f t="shared" si="2"/>
        <v>16.29951791651547</v>
      </c>
      <c r="Q33" s="21"/>
      <c r="R33" s="48">
        <v>2020</v>
      </c>
      <c r="S33" s="20">
        <v>43856</v>
      </c>
      <c r="T33" s="18">
        <v>76.742462158203125</v>
      </c>
      <c r="U33" s="18">
        <v>0.14436919987201691</v>
      </c>
      <c r="V33" s="18">
        <v>23.113166809082031</v>
      </c>
      <c r="W33" s="17">
        <f t="shared" si="8"/>
        <v>99.999998167157173</v>
      </c>
      <c r="Y33" s="48">
        <v>2020</v>
      </c>
      <c r="Z33" s="20">
        <v>43856</v>
      </c>
      <c r="AA33" s="16">
        <v>4.676112174987793</v>
      </c>
      <c r="AB33" s="16">
        <v>1.2311458587646484</v>
      </c>
      <c r="AC33" s="16">
        <v>2.3821828365325928</v>
      </c>
      <c r="AD33" s="16">
        <v>4.2189712524414063</v>
      </c>
      <c r="AE33" s="16">
        <v>2.3932334443088621E-4</v>
      </c>
      <c r="AF33" s="17">
        <f t="shared" si="9"/>
        <v>12.508651446070871</v>
      </c>
      <c r="AG33" s="17">
        <f t="shared" si="10"/>
        <v>8.2894408702850342</v>
      </c>
      <c r="AI33" s="48">
        <v>2020</v>
      </c>
      <c r="AJ33" s="20">
        <v>43856</v>
      </c>
      <c r="AK33" s="16">
        <v>0.34340855479240417</v>
      </c>
      <c r="AL33" s="16">
        <v>0.33902260661125183</v>
      </c>
      <c r="AM33" s="16">
        <v>2.6743788719177246</v>
      </c>
      <c r="AN33" s="16">
        <v>0.40035480260848999</v>
      </c>
      <c r="AO33" s="18">
        <v>1.016975287348032E-2</v>
      </c>
      <c r="AP33" s="17">
        <f t="shared" si="11"/>
        <v>3.7673345888033509</v>
      </c>
      <c r="AQ33" s="17">
        <f t="shared" si="12"/>
        <v>3.3568100333213806</v>
      </c>
    </row>
    <row r="34" spans="1:43" x14ac:dyDescent="0.25">
      <c r="A34" s="49"/>
      <c r="B34" s="20">
        <v>43884</v>
      </c>
      <c r="C34" s="16">
        <v>6.0063228607177734</v>
      </c>
      <c r="D34" s="16">
        <v>0.83857804536819458</v>
      </c>
      <c r="E34" s="16">
        <v>4.5419645309448242</v>
      </c>
      <c r="F34" s="16">
        <v>4.8016891479492188</v>
      </c>
      <c r="G34" s="17">
        <v>3.2024111598730087E-2</v>
      </c>
      <c r="H34" s="18">
        <f t="shared" si="0"/>
        <v>16.220578696578741</v>
      </c>
      <c r="I34" s="18">
        <f t="shared" si="1"/>
        <v>11.386865437030792</v>
      </c>
      <c r="J34" s="21"/>
      <c r="K34" s="49"/>
      <c r="L34" s="20">
        <v>43884</v>
      </c>
      <c r="M34" s="18">
        <v>11.349848747253418</v>
      </c>
      <c r="N34" s="18">
        <v>1.7843740060925484E-2</v>
      </c>
      <c r="O34" s="18">
        <v>4.8528857231140137</v>
      </c>
      <c r="P34" s="17">
        <f t="shared" si="2"/>
        <v>16.220578210428357</v>
      </c>
      <c r="Q34" s="21"/>
      <c r="R34" s="49"/>
      <c r="S34" s="20">
        <v>43884</v>
      </c>
      <c r="T34" s="18">
        <v>69.971908569335938</v>
      </c>
      <c r="U34" s="18">
        <v>0.11000680178403854</v>
      </c>
      <c r="V34" s="18">
        <v>29.918079376220703</v>
      </c>
      <c r="W34" s="17">
        <f t="shared" si="8"/>
        <v>99.999994747340679</v>
      </c>
      <c r="Y34" s="49"/>
      <c r="Z34" s="20">
        <v>43884</v>
      </c>
      <c r="AA34" s="16">
        <v>5.5546126365661621</v>
      </c>
      <c r="AB34" s="16">
        <v>0.45174294710159302</v>
      </c>
      <c r="AC34" s="16">
        <v>0.95797210931777954</v>
      </c>
      <c r="AD34" s="16">
        <v>4.385347843170166</v>
      </c>
      <c r="AE34" s="16">
        <v>1.7344873049296439E-4</v>
      </c>
      <c r="AF34" s="17">
        <f t="shared" si="9"/>
        <v>11.349848984886194</v>
      </c>
      <c r="AG34" s="17">
        <f t="shared" si="10"/>
        <v>6.9643276929855347</v>
      </c>
      <c r="AI34" s="49"/>
      <c r="AJ34" s="20">
        <v>43884</v>
      </c>
      <c r="AK34" s="16">
        <v>0.44913965463638306</v>
      </c>
      <c r="AL34" s="16">
        <v>0.38665831089019775</v>
      </c>
      <c r="AM34" s="16">
        <v>3.5737855434417725</v>
      </c>
      <c r="AN34" s="16">
        <v>0.41149353981018066</v>
      </c>
      <c r="AO34" s="17">
        <v>3.1808663159608841E-2</v>
      </c>
      <c r="AP34" s="17">
        <f t="shared" si="11"/>
        <v>4.8528857119381428</v>
      </c>
      <c r="AQ34" s="17">
        <f t="shared" si="12"/>
        <v>4.4095835089683533</v>
      </c>
    </row>
    <row r="35" spans="1:43" x14ac:dyDescent="0.25">
      <c r="A35" s="49"/>
      <c r="B35" s="20">
        <v>43912</v>
      </c>
      <c r="C35" s="16">
        <v>7.0863895416259766</v>
      </c>
      <c r="D35" s="16">
        <v>0.53852730989456177</v>
      </c>
      <c r="E35" s="16">
        <v>4.2341880798339844</v>
      </c>
      <c r="F35" s="16">
        <v>5.2428221702575684</v>
      </c>
      <c r="G35" s="17">
        <v>3.1137946993112564E-2</v>
      </c>
      <c r="H35" s="18">
        <f t="shared" si="0"/>
        <v>17.133065048605204</v>
      </c>
      <c r="I35" s="18">
        <f t="shared" si="1"/>
        <v>11.859104931354523</v>
      </c>
      <c r="J35" s="21"/>
      <c r="K35" s="49"/>
      <c r="L35" s="20">
        <v>43912</v>
      </c>
      <c r="M35" s="18">
        <v>11.635160446166992</v>
      </c>
      <c r="N35" s="17">
        <v>2.1104438230395317E-2</v>
      </c>
      <c r="O35" s="18">
        <v>5.4767999649047852</v>
      </c>
      <c r="P35" s="17">
        <f t="shared" si="2"/>
        <v>17.133064849302173</v>
      </c>
      <c r="Q35" s="21"/>
      <c r="R35" s="49"/>
      <c r="S35" s="20">
        <v>43912</v>
      </c>
      <c r="T35" s="18">
        <v>67.910560607910156</v>
      </c>
      <c r="U35" s="18">
        <v>0.12317958474159241</v>
      </c>
      <c r="V35" s="18">
        <v>31.966257095336914</v>
      </c>
      <c r="W35" s="17">
        <f t="shared" si="8"/>
        <v>99.999997287988663</v>
      </c>
      <c r="Y35" s="49"/>
      <c r="Z35" s="20">
        <v>43912</v>
      </c>
      <c r="AA35" s="16">
        <v>6.575371265411377</v>
      </c>
      <c r="AB35" s="16">
        <v>8.5345707833766937E-2</v>
      </c>
      <c r="AC35" s="16">
        <v>0.20566990971565247</v>
      </c>
      <c r="AD35" s="16">
        <v>4.7684354782104492</v>
      </c>
      <c r="AE35" s="16">
        <v>3.3842964330688119E-4</v>
      </c>
      <c r="AF35" s="17">
        <f t="shared" si="9"/>
        <v>11.635160790814552</v>
      </c>
      <c r="AG35" s="17">
        <f t="shared" si="10"/>
        <v>6.8663868829607964</v>
      </c>
      <c r="AI35" s="49"/>
      <c r="AJ35" s="20">
        <v>43912</v>
      </c>
      <c r="AK35" s="16">
        <v>0.50858575105667114</v>
      </c>
      <c r="AL35" s="16">
        <v>0.45300745964050293</v>
      </c>
      <c r="AM35" s="16">
        <v>4.0144548416137695</v>
      </c>
      <c r="AN35" s="16">
        <v>0.46998822689056396</v>
      </c>
      <c r="AO35" s="18">
        <v>3.0763516202569008E-2</v>
      </c>
      <c r="AP35" s="17">
        <f t="shared" si="11"/>
        <v>5.4767997954040766</v>
      </c>
      <c r="AQ35" s="17">
        <f t="shared" si="12"/>
        <v>4.9760480523109436</v>
      </c>
    </row>
    <row r="36" spans="1:43" x14ac:dyDescent="0.25">
      <c r="A36" s="49"/>
      <c r="B36" s="20">
        <v>43940</v>
      </c>
      <c r="C36" s="16">
        <v>7.5983796119689941</v>
      </c>
      <c r="D36" s="16">
        <v>0.63457661867141724</v>
      </c>
      <c r="E36" s="16">
        <v>4.752018928527832</v>
      </c>
      <c r="F36" s="16">
        <v>5.0858974456787109</v>
      </c>
      <c r="G36" s="17">
        <v>1.5732139348983765E-2</v>
      </c>
      <c r="H36" s="18">
        <f t="shared" si="0"/>
        <v>18.086604744195938</v>
      </c>
      <c r="I36" s="18">
        <f t="shared" si="1"/>
        <v>12.984975159168243</v>
      </c>
      <c r="J36" s="21"/>
      <c r="K36" s="49"/>
      <c r="L36" s="20">
        <v>43940</v>
      </c>
      <c r="M36" s="18">
        <v>12.025904655456543</v>
      </c>
      <c r="N36" s="17">
        <v>2.27240901440382E-2</v>
      </c>
      <c r="O36" s="18">
        <v>6.0379757881164551</v>
      </c>
      <c r="P36" s="17">
        <f t="shared" si="2"/>
        <v>18.086604533717036</v>
      </c>
      <c r="Q36" s="21"/>
      <c r="R36" s="49"/>
      <c r="S36" s="20">
        <v>43940</v>
      </c>
      <c r="T36" s="17">
        <v>66.490676879882813</v>
      </c>
      <c r="U36" s="17">
        <v>0.12564045190811157</v>
      </c>
      <c r="V36" s="17">
        <v>33.383689880371094</v>
      </c>
      <c r="W36" s="17">
        <f t="shared" si="8"/>
        <v>100.00000721216202</v>
      </c>
      <c r="Y36" s="49"/>
      <c r="Z36" s="20">
        <v>43940</v>
      </c>
      <c r="AA36" s="16">
        <v>7.247011661529541</v>
      </c>
      <c r="AB36" s="16">
        <v>6.1730995774269104E-2</v>
      </c>
      <c r="AC36" s="16">
        <v>0.1444251537322998</v>
      </c>
      <c r="AD36" s="16">
        <v>4.5717949867248535</v>
      </c>
      <c r="AE36" s="16">
        <v>9.4192265532910824E-4</v>
      </c>
      <c r="AF36" s="17">
        <f t="shared" si="9"/>
        <v>12.025904720416293</v>
      </c>
      <c r="AG36" s="17">
        <f t="shared" si="10"/>
        <v>7.4531678110361099</v>
      </c>
      <c r="AI36" s="49"/>
      <c r="AJ36" s="20">
        <v>43940</v>
      </c>
      <c r="AK36" s="16">
        <v>0.34957966208457947</v>
      </c>
      <c r="AL36" s="16">
        <v>0.57242929935455322</v>
      </c>
      <c r="AM36" s="16">
        <v>4.5907883644104004</v>
      </c>
      <c r="AN36" s="16">
        <v>0.51042711734771729</v>
      </c>
      <c r="AO36" s="18">
        <v>1.4751216396689415E-2</v>
      </c>
      <c r="AP36" s="17">
        <f t="shared" si="11"/>
        <v>6.0379756595939398</v>
      </c>
      <c r="AQ36" s="17">
        <f t="shared" si="12"/>
        <v>5.5127973258495331</v>
      </c>
    </row>
    <row r="37" spans="1:43" x14ac:dyDescent="0.25">
      <c r="A37" s="49"/>
      <c r="B37" s="20">
        <v>43968</v>
      </c>
      <c r="C37" s="16">
        <v>8.3581876754760742</v>
      </c>
      <c r="D37" s="16">
        <v>0.79404103755950928</v>
      </c>
      <c r="E37" s="16">
        <v>6.391273021697998</v>
      </c>
      <c r="F37" s="16">
        <v>5.3441495895385742</v>
      </c>
      <c r="G37" s="17">
        <v>2.8012877330183983E-2</v>
      </c>
      <c r="H37" s="18">
        <f t="shared" si="0"/>
        <v>20.91566420160234</v>
      </c>
      <c r="I37" s="18">
        <f t="shared" si="1"/>
        <v>15.543501734733582</v>
      </c>
      <c r="J37" s="21"/>
      <c r="K37" s="49"/>
      <c r="L37" s="20">
        <v>43968</v>
      </c>
      <c r="M37" s="18">
        <v>13.034863471984863</v>
      </c>
      <c r="N37" s="17">
        <v>1.878066174685955E-2</v>
      </c>
      <c r="O37" s="18">
        <v>7.8620204925537109</v>
      </c>
      <c r="P37" s="17">
        <f t="shared" si="2"/>
        <v>20.915664626285434</v>
      </c>
      <c r="Q37" s="21"/>
      <c r="R37" s="49"/>
      <c r="S37" s="20">
        <v>43968</v>
      </c>
      <c r="T37" s="17">
        <v>62.321060180664063</v>
      </c>
      <c r="U37" s="17">
        <v>8.9792326092720032E-2</v>
      </c>
      <c r="V37" s="17">
        <v>37.589149475097656</v>
      </c>
      <c r="W37" s="17">
        <f t="shared" si="8"/>
        <v>100.00000198185444</v>
      </c>
      <c r="Y37" s="49"/>
      <c r="Z37" s="20">
        <v>43968</v>
      </c>
      <c r="AA37" s="16">
        <v>8.0293874740600586</v>
      </c>
      <c r="AB37" s="16">
        <v>5.6612920016050339E-2</v>
      </c>
      <c r="AC37" s="16">
        <v>0.12568610906600952</v>
      </c>
      <c r="AD37" s="16">
        <v>4.8220901489257813</v>
      </c>
      <c r="AE37" s="16">
        <v>1.0862889466807246E-3</v>
      </c>
      <c r="AF37" s="17">
        <f t="shared" si="9"/>
        <v>13.03486294101458</v>
      </c>
      <c r="AG37" s="17">
        <f t="shared" si="10"/>
        <v>8.2116865031421185</v>
      </c>
      <c r="AI37" s="49"/>
      <c r="AJ37" s="20">
        <v>43968</v>
      </c>
      <c r="AK37" s="16">
        <v>0.3277270495891571</v>
      </c>
      <c r="AL37" s="16">
        <v>0.7371031641960144</v>
      </c>
      <c r="AM37" s="16">
        <v>6.2521734237670898</v>
      </c>
      <c r="AN37" s="16">
        <v>0.51813822984695435</v>
      </c>
      <c r="AO37" s="18">
        <v>2.6878587901592255E-2</v>
      </c>
      <c r="AP37" s="17">
        <f t="shared" si="11"/>
        <v>7.862020455300808</v>
      </c>
      <c r="AQ37" s="17">
        <f t="shared" si="12"/>
        <v>7.3170036375522614</v>
      </c>
    </row>
    <row r="38" spans="1:43" x14ac:dyDescent="0.25">
      <c r="A38" s="49"/>
      <c r="B38" s="20">
        <v>43996</v>
      </c>
      <c r="C38" s="16">
        <v>8.0374612808227539</v>
      </c>
      <c r="D38" s="16">
        <v>0.83848345279693604</v>
      </c>
      <c r="E38" s="16">
        <v>6.9421257972717285</v>
      </c>
      <c r="F38" s="16">
        <v>5.4706850051879883</v>
      </c>
      <c r="G38" s="17">
        <v>2.7364674955606461E-2</v>
      </c>
      <c r="H38" s="18">
        <f t="shared" si="0"/>
        <v>21.316120211035013</v>
      </c>
      <c r="I38" s="18">
        <f t="shared" si="1"/>
        <v>15.818070530891418</v>
      </c>
      <c r="J38" s="21"/>
      <c r="K38" s="49"/>
      <c r="L38" s="20">
        <v>43996</v>
      </c>
      <c r="M38" s="18">
        <v>12.753180503845215</v>
      </c>
      <c r="N38" s="17">
        <v>1.6395885497331619E-2</v>
      </c>
      <c r="O38" s="18">
        <v>8.546544075012207</v>
      </c>
      <c r="P38" s="17">
        <f t="shared" si="2"/>
        <v>21.316120464354753</v>
      </c>
      <c r="Q38" s="21"/>
      <c r="R38" s="49"/>
      <c r="S38" s="20">
        <v>43996</v>
      </c>
      <c r="T38" s="17">
        <v>59.828807830810547</v>
      </c>
      <c r="U38" s="17">
        <v>7.6917774975299835E-2</v>
      </c>
      <c r="V38" s="17">
        <v>40.094276428222656</v>
      </c>
      <c r="W38" s="17">
        <f t="shared" si="8"/>
        <v>100.0000020340085</v>
      </c>
      <c r="Y38" s="49"/>
      <c r="Z38" s="20">
        <v>43996</v>
      </c>
      <c r="AA38" s="16">
        <v>7.6545233726501465</v>
      </c>
      <c r="AB38" s="16">
        <v>4.946422204375267E-2</v>
      </c>
      <c r="AC38" s="16">
        <v>0.10645148903131485</v>
      </c>
      <c r="AD38" s="16">
        <v>4.9426126480102539</v>
      </c>
      <c r="AE38" s="16">
        <v>1.2883231102023274E-4</v>
      </c>
      <c r="AF38" s="17">
        <f t="shared" si="9"/>
        <v>12.753180564046488</v>
      </c>
      <c r="AG38" s="17">
        <f t="shared" si="10"/>
        <v>7.810439083725214</v>
      </c>
      <c r="AI38" s="49"/>
      <c r="AJ38" s="20">
        <v>43996</v>
      </c>
      <c r="AK38" s="16">
        <v>0.3817371129989624</v>
      </c>
      <c r="AL38" s="16">
        <v>0.78858476877212524</v>
      </c>
      <c r="AM38" s="16">
        <v>6.8249034881591797</v>
      </c>
      <c r="AN38" s="16">
        <v>0.52412760257720947</v>
      </c>
      <c r="AO38" s="18">
        <v>2.7190841734409332E-2</v>
      </c>
      <c r="AP38" s="17">
        <f t="shared" si="11"/>
        <v>8.5465438142418861</v>
      </c>
      <c r="AQ38" s="17">
        <f t="shared" si="12"/>
        <v>7.9952253699302673</v>
      </c>
    </row>
    <row r="39" spans="1:43" x14ac:dyDescent="0.25">
      <c r="A39" s="49"/>
      <c r="B39" s="20">
        <v>44024</v>
      </c>
      <c r="C39" s="16">
        <v>7.9209117889404297</v>
      </c>
      <c r="D39" s="16">
        <v>0.86979740858078003</v>
      </c>
      <c r="E39" s="16">
        <v>7.4283504486083984</v>
      </c>
      <c r="F39" s="16">
        <v>5.2785096168518066</v>
      </c>
      <c r="G39" s="22">
        <v>3.4970615059137344E-2</v>
      </c>
      <c r="H39" s="18">
        <f t="shared" si="0"/>
        <v>21.532539878040552</v>
      </c>
      <c r="I39" s="18">
        <f t="shared" si="1"/>
        <v>16.219059646129608</v>
      </c>
      <c r="J39" s="21"/>
      <c r="K39" s="49"/>
      <c r="L39" s="20">
        <v>44024</v>
      </c>
      <c r="M39" s="18">
        <v>12.381945610046387</v>
      </c>
      <c r="N39" s="17">
        <v>1.6741963103413582E-2</v>
      </c>
      <c r="O39" s="18">
        <v>9.1338529586791992</v>
      </c>
      <c r="P39" s="17">
        <f t="shared" ref="P39:P62" si="13">SUM(M39:O39)</f>
        <v>21.532540531829</v>
      </c>
      <c r="Q39" s="21"/>
      <c r="R39" s="49"/>
      <c r="S39" s="20">
        <v>44024</v>
      </c>
      <c r="T39" s="17">
        <v>57.503410339355469</v>
      </c>
      <c r="U39" s="17">
        <v>7.7751919627189636E-2</v>
      </c>
      <c r="V39" s="17">
        <v>42.418834686279297</v>
      </c>
      <c r="W39" s="17">
        <f t="shared" si="8"/>
        <v>99.999996945261955</v>
      </c>
      <c r="Y39" s="49"/>
      <c r="Z39" s="20">
        <v>44024</v>
      </c>
      <c r="AA39" s="16">
        <v>7.505805492401123</v>
      </c>
      <c r="AB39" s="16">
        <v>4.2809668928384781E-2</v>
      </c>
      <c r="AC39" s="16">
        <v>7.9841203987598419E-2</v>
      </c>
      <c r="AD39" s="16">
        <v>4.7532668113708496</v>
      </c>
      <c r="AE39" s="16">
        <v>2.2203299158718437E-4</v>
      </c>
      <c r="AF39" s="17">
        <f t="shared" si="9"/>
        <v>12.381945209679543</v>
      </c>
      <c r="AG39" s="17">
        <f t="shared" si="10"/>
        <v>7.6284563653171062</v>
      </c>
      <c r="AI39" s="49"/>
      <c r="AJ39" s="20">
        <v>44024</v>
      </c>
      <c r="AK39" s="16">
        <v>0.41401246190071106</v>
      </c>
      <c r="AL39" s="16">
        <v>0.82676148414611816</v>
      </c>
      <c r="AM39" s="16">
        <v>7.337094783782959</v>
      </c>
      <c r="AN39" s="16">
        <v>0.52127152681350708</v>
      </c>
      <c r="AO39" s="18">
        <v>3.471258282661438E-2</v>
      </c>
      <c r="AP39" s="17">
        <f t="shared" si="11"/>
        <v>9.1338528394699097</v>
      </c>
      <c r="AQ39" s="17">
        <f t="shared" si="12"/>
        <v>8.5778687298297882</v>
      </c>
    </row>
    <row r="40" spans="1:43" x14ac:dyDescent="0.25">
      <c r="A40" s="49"/>
      <c r="B40" s="20">
        <v>44052</v>
      </c>
      <c r="C40" s="16">
        <v>7.722257137298584</v>
      </c>
      <c r="D40" s="16">
        <v>0.91675949096679688</v>
      </c>
      <c r="E40" s="16">
        <v>7.694678783416748</v>
      </c>
      <c r="F40" s="16">
        <v>5.1308035850524902</v>
      </c>
      <c r="G40" s="22">
        <v>3.6065343767404556E-2</v>
      </c>
      <c r="H40" s="18">
        <f t="shared" si="0"/>
        <v>21.500564340502024</v>
      </c>
      <c r="I40" s="18">
        <f t="shared" si="1"/>
        <v>16.333695411682129</v>
      </c>
      <c r="J40" s="21"/>
      <c r="K40" s="49"/>
      <c r="L40" s="20">
        <v>44052</v>
      </c>
      <c r="M40" s="18">
        <v>12.037588119506836</v>
      </c>
      <c r="N40" s="18">
        <v>1.2380228377878666E-2</v>
      </c>
      <c r="O40" s="18">
        <v>9.4505958557128906</v>
      </c>
      <c r="P40" s="17">
        <f t="shared" si="13"/>
        <v>21.500564203597605</v>
      </c>
      <c r="Q40" s="21"/>
      <c r="R40" s="49"/>
      <c r="S40" s="20">
        <v>44052</v>
      </c>
      <c r="T40" s="17">
        <v>55.987312316894531</v>
      </c>
      <c r="U40" s="17">
        <v>5.7580944150686264E-2</v>
      </c>
      <c r="V40" s="17">
        <v>43.955108642578125</v>
      </c>
      <c r="W40" s="17">
        <f t="shared" si="8"/>
        <v>100.00000190362334</v>
      </c>
      <c r="Y40" s="49"/>
      <c r="Z40" s="20">
        <v>44052</v>
      </c>
      <c r="AA40" s="16">
        <v>7.3078060150146484</v>
      </c>
      <c r="AB40" s="16">
        <v>2.4445382878184319E-2</v>
      </c>
      <c r="AC40" s="16">
        <v>6.6398188471794128E-2</v>
      </c>
      <c r="AD40" s="16">
        <v>4.6388974189758301</v>
      </c>
      <c r="AE40" s="16">
        <v>4.0293933125212789E-5</v>
      </c>
      <c r="AF40" s="17">
        <f t="shared" si="9"/>
        <v>12.037587299273582</v>
      </c>
      <c r="AG40" s="17">
        <f t="shared" si="10"/>
        <v>7.3986495863646269</v>
      </c>
      <c r="AI40" s="49"/>
      <c r="AJ40" s="20">
        <v>44052</v>
      </c>
      <c r="AK40" s="16">
        <v>0.41377690434455872</v>
      </c>
      <c r="AL40" s="16">
        <v>0.89195472002029419</v>
      </c>
      <c r="AM40" s="16">
        <v>7.6200876235961914</v>
      </c>
      <c r="AN40" s="16">
        <v>0.48878496885299683</v>
      </c>
      <c r="AO40" s="18">
        <v>3.5992052406072617E-2</v>
      </c>
      <c r="AP40" s="17">
        <f t="shared" si="11"/>
        <v>9.4505962692201138</v>
      </c>
      <c r="AQ40" s="17">
        <f t="shared" si="12"/>
        <v>8.9258192479610443</v>
      </c>
    </row>
    <row r="41" spans="1:43" x14ac:dyDescent="0.25">
      <c r="A41" s="49"/>
      <c r="B41" s="20">
        <v>44080</v>
      </c>
      <c r="C41" s="16">
        <v>7.9198417663574219</v>
      </c>
      <c r="D41" s="16">
        <v>0.93566197156906128</v>
      </c>
      <c r="E41" s="16">
        <v>7.6946659088134766</v>
      </c>
      <c r="F41" s="16">
        <v>5.133948802947998</v>
      </c>
      <c r="G41" s="22">
        <v>2.5945203378796577E-2</v>
      </c>
      <c r="H41" s="18">
        <f t="shared" si="0"/>
        <v>21.710063653066754</v>
      </c>
      <c r="I41" s="18">
        <f t="shared" si="1"/>
        <v>16.55016964673996</v>
      </c>
      <c r="J41" s="21"/>
      <c r="K41" s="49"/>
      <c r="L41" s="20">
        <v>44080</v>
      </c>
      <c r="M41" s="18">
        <v>12.243841171264648</v>
      </c>
      <c r="N41" s="18">
        <v>1.3635244220495224E-2</v>
      </c>
      <c r="O41" s="18">
        <v>9.4525871276855469</v>
      </c>
      <c r="P41" s="17">
        <f t="shared" si="13"/>
        <v>21.710063543170691</v>
      </c>
      <c r="Q41" s="21"/>
      <c r="R41" s="49"/>
      <c r="S41" s="20">
        <v>44080</v>
      </c>
      <c r="T41" s="18">
        <v>56.397075653076172</v>
      </c>
      <c r="U41" s="18">
        <v>6.2806099653244019E-2</v>
      </c>
      <c r="V41" s="18">
        <v>43.540119171142578</v>
      </c>
      <c r="W41" s="17">
        <f t="shared" si="8"/>
        <v>100.00000092387199</v>
      </c>
      <c r="Y41" s="49"/>
      <c r="Z41" s="20">
        <v>44080</v>
      </c>
      <c r="AA41" s="16">
        <v>7.4981160163879395</v>
      </c>
      <c r="AB41" s="16">
        <v>2.291475422680378E-2</v>
      </c>
      <c r="AC41" s="16">
        <v>5.897396057844162E-2</v>
      </c>
      <c r="AD41" s="16">
        <v>4.663794994354248</v>
      </c>
      <c r="AE41" s="16">
        <v>4.1146828152704984E-5</v>
      </c>
      <c r="AF41" s="17">
        <f t="shared" si="9"/>
        <v>12.243840872375586</v>
      </c>
      <c r="AG41" s="17">
        <f t="shared" si="10"/>
        <v>7.5800047311931849</v>
      </c>
      <c r="AI41" s="49"/>
      <c r="AJ41" s="20">
        <v>44080</v>
      </c>
      <c r="AK41" s="16">
        <v>0.42094138264656067</v>
      </c>
      <c r="AL41" s="16">
        <v>0.91234439611434937</v>
      </c>
      <c r="AM41" s="16">
        <v>7.6265993118286133</v>
      </c>
      <c r="AN41" s="16">
        <v>0.4668271541595459</v>
      </c>
      <c r="AO41" s="18">
        <v>2.587505616247654E-2</v>
      </c>
      <c r="AP41" s="17">
        <f t="shared" si="11"/>
        <v>9.4525873009115458</v>
      </c>
      <c r="AQ41" s="17">
        <f t="shared" si="12"/>
        <v>8.9598850905895233</v>
      </c>
    </row>
    <row r="42" spans="1:43" x14ac:dyDescent="0.25">
      <c r="A42" s="49"/>
      <c r="B42" s="20">
        <v>44108</v>
      </c>
      <c r="C42" s="16">
        <v>8.0658302307128906</v>
      </c>
      <c r="D42" s="16">
        <v>0.93434435129165649</v>
      </c>
      <c r="E42" s="16">
        <v>7.8785843849182129</v>
      </c>
      <c r="F42" s="16">
        <v>5.1093101501464844</v>
      </c>
      <c r="G42" s="22">
        <v>1.9843364134430885E-2</v>
      </c>
      <c r="H42" s="18">
        <f t="shared" si="0"/>
        <v>22.007912481203675</v>
      </c>
      <c r="I42" s="18">
        <f t="shared" si="1"/>
        <v>16.87875896692276</v>
      </c>
      <c r="J42" s="21"/>
      <c r="K42" s="49"/>
      <c r="L42" s="20">
        <v>44108</v>
      </c>
      <c r="M42" s="18">
        <v>12.316776275634766</v>
      </c>
      <c r="N42" s="18">
        <v>1.2761235237121582E-2</v>
      </c>
      <c r="O42" s="18">
        <v>9.678375244140625</v>
      </c>
      <c r="P42" s="17">
        <f t="shared" si="13"/>
        <v>22.007912755012512</v>
      </c>
      <c r="Q42" s="21"/>
      <c r="R42" s="49"/>
      <c r="S42" s="20">
        <v>44108</v>
      </c>
      <c r="T42" s="18">
        <v>55.965217590332031</v>
      </c>
      <c r="U42" s="18">
        <v>5.7984761893749237E-2</v>
      </c>
      <c r="V42" s="18">
        <v>43.976799011230469</v>
      </c>
      <c r="W42" s="17">
        <f t="shared" si="8"/>
        <v>100.00000136345625</v>
      </c>
      <c r="Y42" s="49"/>
      <c r="Z42" s="20">
        <v>44108</v>
      </c>
      <c r="AA42" s="16">
        <v>7.6280169486999512</v>
      </c>
      <c r="AB42" s="16">
        <v>1.6679419204592705E-2</v>
      </c>
      <c r="AC42" s="16">
        <v>4.8038043081760406E-2</v>
      </c>
      <c r="AD42" s="16">
        <v>4.6240420341491699</v>
      </c>
      <c r="AE42" s="16">
        <v>0</v>
      </c>
      <c r="AF42" s="17">
        <f t="shared" si="9"/>
        <v>12.316776445135474</v>
      </c>
      <c r="AG42" s="17">
        <f t="shared" si="10"/>
        <v>7.6927344109863043</v>
      </c>
      <c r="AI42" s="49"/>
      <c r="AJ42" s="20">
        <v>44108</v>
      </c>
      <c r="AK42" s="16">
        <v>0.43723604083061218</v>
      </c>
      <c r="AL42" s="16">
        <v>0.91703677177429199</v>
      </c>
      <c r="AM42" s="16">
        <v>7.8216433525085449</v>
      </c>
      <c r="AN42" s="16">
        <v>0.48264849185943604</v>
      </c>
      <c r="AO42" s="17">
        <v>1.981036365032196E-2</v>
      </c>
      <c r="AP42" s="17">
        <f t="shared" si="11"/>
        <v>9.6783750206232071</v>
      </c>
      <c r="AQ42" s="17">
        <f t="shared" si="12"/>
        <v>9.1759161651134491</v>
      </c>
    </row>
    <row r="43" spans="1:43" x14ac:dyDescent="0.25">
      <c r="A43" s="49"/>
      <c r="B43" s="20">
        <v>44501</v>
      </c>
      <c r="C43" s="16">
        <v>8.2580137252807617</v>
      </c>
      <c r="D43" s="16">
        <v>0.8440592885017395</v>
      </c>
      <c r="E43" s="16">
        <v>7.8190984725952148</v>
      </c>
      <c r="F43" s="16">
        <v>5.3094782829284668</v>
      </c>
      <c r="G43" s="22">
        <v>2.5705166161060333E-2</v>
      </c>
      <c r="H43" s="18">
        <f t="shared" si="0"/>
        <v>22.256354935467243</v>
      </c>
      <c r="I43" s="18">
        <f t="shared" si="1"/>
        <v>16.921171486377716</v>
      </c>
      <c r="J43" s="21"/>
      <c r="K43" s="49"/>
      <c r="L43" s="20">
        <v>44501</v>
      </c>
      <c r="M43" s="18">
        <v>12.668961524963379</v>
      </c>
      <c r="N43" s="16">
        <v>1.2207931838929653E-2</v>
      </c>
      <c r="O43" s="18">
        <v>9.5751857757568359</v>
      </c>
      <c r="P43" s="17">
        <f t="shared" si="13"/>
        <v>22.256355232559144</v>
      </c>
      <c r="Q43" s="21"/>
      <c r="R43" s="49"/>
      <c r="S43" s="20">
        <v>44501</v>
      </c>
      <c r="T43" s="18">
        <v>56.922889709472656</v>
      </c>
      <c r="U43" s="18">
        <v>5.4851438850164413E-2</v>
      </c>
      <c r="V43" s="18">
        <v>43.022254943847656</v>
      </c>
      <c r="W43" s="17">
        <f t="shared" si="8"/>
        <v>99.999996092170477</v>
      </c>
      <c r="X43" s="23"/>
      <c r="Y43" s="49"/>
      <c r="Z43" s="20">
        <v>44501</v>
      </c>
      <c r="AA43" s="16">
        <v>7.8006467819213867</v>
      </c>
      <c r="AB43" s="16">
        <v>2.2559979930520058E-2</v>
      </c>
      <c r="AC43" s="16">
        <v>3.9892792701721191E-2</v>
      </c>
      <c r="AD43" s="16">
        <v>4.8055977821350098</v>
      </c>
      <c r="AE43" s="16">
        <v>2.637178695295006E-4</v>
      </c>
      <c r="AF43" s="17">
        <f t="shared" si="9"/>
        <v>12.668961054558167</v>
      </c>
      <c r="AG43" s="17">
        <f t="shared" si="10"/>
        <v>7.863099554553628</v>
      </c>
      <c r="AI43" s="49"/>
      <c r="AJ43" s="20">
        <v>44501</v>
      </c>
      <c r="AK43" s="16">
        <v>0.45705431699752808</v>
      </c>
      <c r="AL43" s="16">
        <v>0.82094550132751465</v>
      </c>
      <c r="AM43" s="16">
        <v>7.7701930999755859</v>
      </c>
      <c r="AN43" s="16">
        <v>0.5015830397605896</v>
      </c>
      <c r="AO43" s="17">
        <v>2.541004866361618E-2</v>
      </c>
      <c r="AP43" s="17">
        <f t="shared" si="11"/>
        <v>9.5751860067248344</v>
      </c>
      <c r="AQ43" s="17">
        <f t="shared" si="12"/>
        <v>9.0481929183006287</v>
      </c>
    </row>
    <row r="44" spans="1:43" x14ac:dyDescent="0.25">
      <c r="A44" s="49"/>
      <c r="B44" s="20">
        <v>44529</v>
      </c>
      <c r="C44" s="18">
        <v>8.3892230987548828</v>
      </c>
      <c r="D44" s="18">
        <v>0.91014754772186279</v>
      </c>
      <c r="E44" s="18">
        <v>7.8910002708435059</v>
      </c>
      <c r="F44" s="18">
        <v>5.3978819847106934</v>
      </c>
      <c r="G44" s="22">
        <v>1.9839614629745483E-2</v>
      </c>
      <c r="H44" s="18">
        <f t="shared" si="0"/>
        <v>22.60809251666069</v>
      </c>
      <c r="I44" s="18">
        <f t="shared" si="1"/>
        <v>17.190370917320251</v>
      </c>
      <c r="J44" s="21"/>
      <c r="K44" s="49"/>
      <c r="L44" s="20">
        <v>44529</v>
      </c>
      <c r="M44" s="18">
        <v>12.883908271789551</v>
      </c>
      <c r="N44" s="16">
        <v>1.8529094755649567E-2</v>
      </c>
      <c r="O44" s="18">
        <v>9.7056560516357422</v>
      </c>
      <c r="P44" s="17">
        <f t="shared" si="13"/>
        <v>22.608093418180943</v>
      </c>
      <c r="Q44" s="21"/>
      <c r="R44" s="49"/>
      <c r="S44" s="20">
        <v>44529</v>
      </c>
      <c r="T44" s="16">
        <v>56.988037109375</v>
      </c>
      <c r="U44" s="16">
        <v>8.1957794725894928E-2</v>
      </c>
      <c r="V44" s="16">
        <v>42.930007934570313</v>
      </c>
      <c r="W44" s="17">
        <f t="shared" si="8"/>
        <v>100.00000283867121</v>
      </c>
      <c r="Y44" s="49"/>
      <c r="Z44" s="20">
        <v>44529</v>
      </c>
      <c r="AA44" s="16">
        <v>7.9358973503112793</v>
      </c>
      <c r="AB44" s="16">
        <v>2.5317680090665817E-2</v>
      </c>
      <c r="AC44" s="16">
        <v>4.2660672217607498E-2</v>
      </c>
      <c r="AD44" s="16">
        <v>4.8800315856933594</v>
      </c>
      <c r="AE44" s="16">
        <v>5.7347961046616547E-7</v>
      </c>
      <c r="AF44" s="17">
        <f t="shared" si="9"/>
        <v>12.883907861792522</v>
      </c>
      <c r="AG44" s="17">
        <f t="shared" si="10"/>
        <v>8.0038757026195526</v>
      </c>
      <c r="AI44" s="49"/>
      <c r="AJ44" s="20">
        <v>44529</v>
      </c>
      <c r="AK44" s="16">
        <v>0.45270535349845886</v>
      </c>
      <c r="AL44" s="16">
        <v>0.88378167152404785</v>
      </c>
      <c r="AM44" s="16">
        <v>7.8356060981750488</v>
      </c>
      <c r="AN44" s="16">
        <v>0.51375210285186768</v>
      </c>
      <c r="AO44" s="17">
        <v>1.9810345023870468E-2</v>
      </c>
      <c r="AP44" s="17">
        <f t="shared" si="11"/>
        <v>9.7056555710732937</v>
      </c>
      <c r="AQ44" s="17">
        <f t="shared" si="12"/>
        <v>9.1720931231975555</v>
      </c>
    </row>
    <row r="45" spans="1:43" x14ac:dyDescent="0.25">
      <c r="A45" s="50"/>
      <c r="B45" s="20">
        <v>44557</v>
      </c>
      <c r="C45" s="17">
        <v>8.6745929718017578</v>
      </c>
      <c r="D45" s="17">
        <v>1.0485472679138184</v>
      </c>
      <c r="E45" s="17">
        <v>8.0651531219482422</v>
      </c>
      <c r="F45" s="17">
        <v>5.5397753715515137</v>
      </c>
      <c r="G45" s="22">
        <v>1.5758207067847252E-2</v>
      </c>
      <c r="H45" s="18">
        <f t="shared" si="0"/>
        <v>23.343826940283179</v>
      </c>
      <c r="I45" s="18">
        <f t="shared" si="1"/>
        <v>17.788293361663818</v>
      </c>
      <c r="J45" s="21"/>
      <c r="K45" s="50"/>
      <c r="L45" s="20">
        <v>44557</v>
      </c>
      <c r="M45" s="18">
        <v>13.258424758911133</v>
      </c>
      <c r="N45" s="18">
        <v>1.3439472764730453E-2</v>
      </c>
      <c r="O45" s="18">
        <v>10.071963310241699</v>
      </c>
      <c r="P45" s="17">
        <f t="shared" si="13"/>
        <v>23.343827541917562</v>
      </c>
      <c r="Q45" s="21"/>
      <c r="R45" s="50"/>
      <c r="S45" s="20">
        <v>44557</v>
      </c>
      <c r="T45" s="16">
        <v>56.796314239501953</v>
      </c>
      <c r="U45" s="16">
        <v>5.7571806013584137E-2</v>
      </c>
      <c r="V45" s="16">
        <v>43.1461181640625</v>
      </c>
      <c r="W45" s="17">
        <f t="shared" si="8"/>
        <v>100.00000420957804</v>
      </c>
      <c r="Y45" s="50"/>
      <c r="Z45" s="20">
        <v>44557</v>
      </c>
      <c r="AA45" s="16">
        <v>8.1890430450439453</v>
      </c>
      <c r="AB45" s="16">
        <v>2.4480795487761497E-2</v>
      </c>
      <c r="AC45" s="16">
        <v>4.2303338646888733E-2</v>
      </c>
      <c r="AD45" s="16">
        <v>5.0025787353515625</v>
      </c>
      <c r="AE45" s="16">
        <v>1.9193526895833202E-5</v>
      </c>
      <c r="AF45" s="17">
        <f t="shared" si="9"/>
        <v>13.258425108057054</v>
      </c>
      <c r="AG45" s="16">
        <f t="shared" si="10"/>
        <v>8.2558271791785955</v>
      </c>
      <c r="AI45" s="50"/>
      <c r="AJ45" s="20">
        <v>44557</v>
      </c>
      <c r="AK45" s="16">
        <v>0.48529362678527832</v>
      </c>
      <c r="AL45" s="16">
        <v>1.0230686664581299</v>
      </c>
      <c r="AM45" s="16">
        <v>8.0152549743652344</v>
      </c>
      <c r="AN45" s="16">
        <v>0.53262466192245483</v>
      </c>
      <c r="AO45" s="17">
        <v>1.5720831230282784E-2</v>
      </c>
      <c r="AP45" s="17">
        <f t="shared" si="11"/>
        <v>10.07196276076138</v>
      </c>
      <c r="AQ45" s="17">
        <f t="shared" si="12"/>
        <v>9.5236172676086426</v>
      </c>
    </row>
    <row r="46" spans="1:43" x14ac:dyDescent="0.25">
      <c r="A46" s="48">
        <v>2021</v>
      </c>
      <c r="B46" s="20">
        <v>44220</v>
      </c>
      <c r="C46" s="17">
        <v>8.6379566192626953</v>
      </c>
      <c r="D46" s="17">
        <v>1.0956978797912598</v>
      </c>
      <c r="E46" s="17">
        <v>8.2623319625854492</v>
      </c>
      <c r="F46" s="17">
        <v>5.480445384979248</v>
      </c>
      <c r="G46" s="22">
        <v>2.3302210494875908E-2</v>
      </c>
      <c r="H46" s="18">
        <f t="shared" si="0"/>
        <v>23.499734057113528</v>
      </c>
      <c r="I46" s="18">
        <f t="shared" si="1"/>
        <v>17.995986461639404</v>
      </c>
      <c r="J46" s="21"/>
      <c r="K46" s="48">
        <v>2021</v>
      </c>
      <c r="L46" s="20">
        <v>44220</v>
      </c>
      <c r="M46" s="18">
        <v>13.145660400390625</v>
      </c>
      <c r="N46" s="18">
        <v>1.4371262863278389E-2</v>
      </c>
      <c r="O46" s="18">
        <v>10.339702606201172</v>
      </c>
      <c r="P46" s="17">
        <f t="shared" si="13"/>
        <v>23.499734269455075</v>
      </c>
      <c r="Q46" s="21"/>
      <c r="R46" s="48">
        <v>2021</v>
      </c>
      <c r="S46" s="20">
        <v>44220</v>
      </c>
      <c r="T46" s="18">
        <v>55.939643859863281</v>
      </c>
      <c r="U46" s="18">
        <v>6.1154954135417938E-2</v>
      </c>
      <c r="V46" s="18">
        <v>43.999198913574219</v>
      </c>
      <c r="W46" s="17">
        <f t="shared" si="8"/>
        <v>99.999997727572918</v>
      </c>
      <c r="Y46" s="48">
        <v>2021</v>
      </c>
      <c r="Z46" s="20">
        <v>44220</v>
      </c>
      <c r="AA46" s="16">
        <v>8.1478242874145508</v>
      </c>
      <c r="AB46" s="16">
        <v>2.2184263914823532E-2</v>
      </c>
      <c r="AC46" s="16">
        <v>4.3061360716819763E-2</v>
      </c>
      <c r="AD46" s="16">
        <v>4.9325699806213379</v>
      </c>
      <c r="AE46" s="16">
        <v>2.043502900050953E-5</v>
      </c>
      <c r="AF46" s="17">
        <f t="shared" si="9"/>
        <v>13.145660327696532</v>
      </c>
      <c r="AG46" s="16">
        <f t="shared" si="10"/>
        <v>8.2130699120461941</v>
      </c>
      <c r="AI46" s="48">
        <v>2021</v>
      </c>
      <c r="AJ46" s="20">
        <v>44220</v>
      </c>
      <c r="AK46" s="17">
        <v>0.48993784189224243</v>
      </c>
      <c r="AL46" s="17">
        <v>1.0723729133605957</v>
      </c>
      <c r="AM46" s="17">
        <v>8.2111263275146484</v>
      </c>
      <c r="AN46" s="17">
        <v>0.54310500621795654</v>
      </c>
      <c r="AO46" s="17">
        <v>2.316044457256794E-2</v>
      </c>
      <c r="AP46" s="17">
        <f t="shared" si="11"/>
        <v>10.339702533558011</v>
      </c>
      <c r="AQ46" s="17">
        <f t="shared" si="12"/>
        <v>9.7734370827674866</v>
      </c>
    </row>
    <row r="47" spans="1:43" x14ac:dyDescent="0.25">
      <c r="A47" s="49"/>
      <c r="B47" s="20">
        <v>44248</v>
      </c>
      <c r="C47" s="22">
        <v>8.6223154067993164</v>
      </c>
      <c r="D47" s="22">
        <v>1.0927186012268066</v>
      </c>
      <c r="E47" s="22">
        <v>8.1640787124633789</v>
      </c>
      <c r="F47" s="22">
        <v>5.4807095527648926</v>
      </c>
      <c r="G47" s="22">
        <v>2.0950749516487122E-2</v>
      </c>
      <c r="H47" s="18">
        <f>SUM(C47:G47)</f>
        <v>23.380773022770882</v>
      </c>
      <c r="I47" s="18">
        <f t="shared" si="1"/>
        <v>17.879112720489502</v>
      </c>
      <c r="J47" s="21"/>
      <c r="K47" s="49"/>
      <c r="L47" s="20">
        <v>44248</v>
      </c>
      <c r="M47" s="18">
        <v>13.149249076843262</v>
      </c>
      <c r="N47" s="18">
        <v>1.2743928469717503E-2</v>
      </c>
      <c r="O47" s="18">
        <v>10.218780517578125</v>
      </c>
      <c r="P47" s="17">
        <f t="shared" si="13"/>
        <v>23.380773522891104</v>
      </c>
      <c r="Q47" s="21"/>
      <c r="R47" s="49"/>
      <c r="S47" s="20">
        <v>44248</v>
      </c>
      <c r="T47" s="18">
        <v>56.239582061767578</v>
      </c>
      <c r="U47" s="18">
        <v>5.4506015032529831E-2</v>
      </c>
      <c r="V47" s="18">
        <v>43.705913543701172</v>
      </c>
      <c r="W47" s="17">
        <f t="shared" si="8"/>
        <v>100.00000162050128</v>
      </c>
      <c r="Y47" s="49"/>
      <c r="Z47" s="20">
        <v>44248</v>
      </c>
      <c r="AA47" s="16">
        <v>8.1532793045043945</v>
      </c>
      <c r="AB47" s="16">
        <v>1.9355770200490952E-2</v>
      </c>
      <c r="AC47" s="16">
        <v>3.1045461073517799E-2</v>
      </c>
      <c r="AD47" s="16">
        <v>4.9455661773681641</v>
      </c>
      <c r="AE47" s="16">
        <v>2.3128675366024254E-6</v>
      </c>
      <c r="AF47" s="17">
        <f t="shared" si="9"/>
        <v>13.149249026014104</v>
      </c>
      <c r="AG47" s="16">
        <f t="shared" si="10"/>
        <v>8.2036805357784033</v>
      </c>
      <c r="AI47" s="49"/>
      <c r="AJ47" s="20">
        <v>44248</v>
      </c>
      <c r="AK47" s="22">
        <v>0.4689444899559021</v>
      </c>
      <c r="AL47" s="22">
        <v>1.0717874765396118</v>
      </c>
      <c r="AM47" s="22">
        <v>8.1269311904907227</v>
      </c>
      <c r="AN47" s="22">
        <v>0.53021019697189331</v>
      </c>
      <c r="AO47" s="17">
        <v>2.0907245576381683E-2</v>
      </c>
      <c r="AP47" s="17">
        <f t="shared" si="11"/>
        <v>10.218780599534512</v>
      </c>
      <c r="AQ47" s="17">
        <f t="shared" si="12"/>
        <v>9.6676631569862366</v>
      </c>
    </row>
    <row r="48" spans="1:43" x14ac:dyDescent="0.25">
      <c r="A48" s="49"/>
      <c r="B48" s="20">
        <v>44276</v>
      </c>
      <c r="C48" s="17">
        <v>8.8994474411010742</v>
      </c>
      <c r="D48" s="17">
        <v>1.0983302593231201</v>
      </c>
      <c r="E48" s="17">
        <v>8.8315868377685547</v>
      </c>
      <c r="F48" s="17">
        <v>5.5743923187255859</v>
      </c>
      <c r="G48" s="22">
        <v>1.9946753978729248E-2</v>
      </c>
      <c r="H48" s="18">
        <f t="shared" ref="H48:H57" si="14">SUM(C48:G48)</f>
        <v>24.423703610897064</v>
      </c>
      <c r="I48" s="18">
        <f t="shared" si="1"/>
        <v>18.829364538192749</v>
      </c>
      <c r="J48" s="21"/>
      <c r="K48" s="49"/>
      <c r="L48" s="20">
        <v>44276</v>
      </c>
      <c r="M48" s="18">
        <v>13.502944946289063</v>
      </c>
      <c r="N48" s="17">
        <v>1.2844076380133629E-2</v>
      </c>
      <c r="O48" s="18">
        <v>10.907915115356445</v>
      </c>
      <c r="P48" s="17">
        <f t="shared" si="13"/>
        <v>24.423704138025641</v>
      </c>
      <c r="Q48" s="21"/>
      <c r="R48" s="49"/>
      <c r="S48" s="20">
        <v>44276</v>
      </c>
      <c r="T48" s="18">
        <v>55.286369323730469</v>
      </c>
      <c r="U48" s="18">
        <v>5.2588406950235367E-2</v>
      </c>
      <c r="V48" s="18">
        <v>44.661045074462891</v>
      </c>
      <c r="W48" s="17">
        <f t="shared" si="8"/>
        <v>100.00000280514359</v>
      </c>
      <c r="X48" s="24"/>
      <c r="Y48" s="49"/>
      <c r="Z48" s="20">
        <v>44276</v>
      </c>
      <c r="AA48" s="16">
        <v>8.4052581787109375</v>
      </c>
      <c r="AB48" s="16">
        <v>2.3149650543928146E-2</v>
      </c>
      <c r="AC48" s="16">
        <v>3.9165627211332321E-2</v>
      </c>
      <c r="AD48" s="16">
        <v>5.0353693962097168</v>
      </c>
      <c r="AE48" s="16">
        <v>2.2560489014722407E-6</v>
      </c>
      <c r="AF48" s="17">
        <f t="shared" si="9"/>
        <v>13.502945108724816</v>
      </c>
      <c r="AG48" s="16">
        <f t="shared" si="10"/>
        <v>8.467573456466198</v>
      </c>
      <c r="AI48" s="49"/>
      <c r="AJ48" s="20">
        <v>44276</v>
      </c>
      <c r="AK48" s="17">
        <v>0.49405431747436523</v>
      </c>
      <c r="AL48" s="17">
        <v>1.0737465620040894</v>
      </c>
      <c r="AM48" s="17">
        <v>8.7856178283691406</v>
      </c>
      <c r="AN48" s="17">
        <v>0.53458213806152344</v>
      </c>
      <c r="AO48" s="17">
        <v>1.9913796335458755E-2</v>
      </c>
      <c r="AP48" s="17">
        <f t="shared" si="11"/>
        <v>10.907914642244577</v>
      </c>
      <c r="AQ48" s="17">
        <f t="shared" si="12"/>
        <v>10.353418707847595</v>
      </c>
    </row>
    <row r="49" spans="1:43" x14ac:dyDescent="0.25">
      <c r="A49" s="49"/>
      <c r="B49" s="20">
        <v>44304</v>
      </c>
      <c r="C49" s="17">
        <v>8.8064708709716797</v>
      </c>
      <c r="D49" s="17">
        <v>1.1005510091781616</v>
      </c>
      <c r="E49" s="17">
        <v>9.0738811492919922</v>
      </c>
      <c r="F49" s="17">
        <v>5.4930529594421387</v>
      </c>
      <c r="G49" s="22">
        <v>2.0495450124144554E-2</v>
      </c>
      <c r="H49" s="18">
        <f t="shared" si="14"/>
        <v>24.494451439008117</v>
      </c>
      <c r="I49" s="18">
        <f t="shared" si="1"/>
        <v>18.980903029441833</v>
      </c>
      <c r="J49" s="21"/>
      <c r="K49" s="49"/>
      <c r="L49" s="20">
        <v>44304</v>
      </c>
      <c r="M49" s="18">
        <v>13.38847541809082</v>
      </c>
      <c r="N49" s="17">
        <v>1.0952502489089966E-2</v>
      </c>
      <c r="O49" s="18">
        <v>11.095024108886719</v>
      </c>
      <c r="P49" s="17">
        <f t="shared" si="13"/>
        <v>24.494452029466629</v>
      </c>
      <c r="Q49" s="21"/>
      <c r="R49" s="49"/>
      <c r="S49" s="20">
        <v>44304</v>
      </c>
      <c r="T49" s="17">
        <v>54.659351348876953</v>
      </c>
      <c r="U49" s="17">
        <v>4.4714085757732391E-2</v>
      </c>
      <c r="V49" s="17">
        <v>45.295936584472656</v>
      </c>
      <c r="W49" s="17">
        <f t="shared" si="8"/>
        <v>100.00000201910734</v>
      </c>
      <c r="X49" s="24"/>
      <c r="Y49" s="49"/>
      <c r="Z49" s="20">
        <v>44304</v>
      </c>
      <c r="AA49" s="22">
        <v>8.3600473403930664</v>
      </c>
      <c r="AB49" s="22">
        <v>1.922903023660183E-2</v>
      </c>
      <c r="AC49" s="22">
        <v>3.5279091447591782E-2</v>
      </c>
      <c r="AD49" s="22">
        <v>4.9739131927490234</v>
      </c>
      <c r="AE49" s="16">
        <v>6.6142570176452864E-6</v>
      </c>
      <c r="AF49" s="17">
        <f t="shared" si="9"/>
        <v>13.388475269083301</v>
      </c>
      <c r="AG49" s="25">
        <f t="shared" si="10"/>
        <v>8.41455546207726</v>
      </c>
      <c r="AI49" s="49"/>
      <c r="AJ49" s="20">
        <v>44304</v>
      </c>
      <c r="AK49" s="22">
        <v>0.44628724455833435</v>
      </c>
      <c r="AL49" s="22">
        <v>1.0804915428161621</v>
      </c>
      <c r="AM49" s="22">
        <v>9.0323877334594727</v>
      </c>
      <c r="AN49" s="22">
        <v>0.51549679040908813</v>
      </c>
      <c r="AO49" s="17">
        <v>2.0360127091407776E-2</v>
      </c>
      <c r="AP49" s="17">
        <f t="shared" si="11"/>
        <v>11.095023438334465</v>
      </c>
      <c r="AQ49" s="17">
        <f t="shared" si="12"/>
        <v>10.559166520833969</v>
      </c>
    </row>
    <row r="50" spans="1:43" x14ac:dyDescent="0.25">
      <c r="A50" s="49"/>
      <c r="B50" s="20">
        <v>44332</v>
      </c>
      <c r="C50" s="17">
        <v>8.7972822189331055</v>
      </c>
      <c r="D50" s="17">
        <v>1.1312462091445923</v>
      </c>
      <c r="E50" s="17">
        <v>8.9366064071655273</v>
      </c>
      <c r="F50" s="17">
        <v>5.5440340042114258</v>
      </c>
      <c r="G50" s="22">
        <v>1.589064858853817E-2</v>
      </c>
      <c r="H50" s="18">
        <f t="shared" si="14"/>
        <v>24.425059488043189</v>
      </c>
      <c r="I50" s="18">
        <f t="shared" si="1"/>
        <v>18.865134835243225</v>
      </c>
      <c r="J50" s="21"/>
      <c r="K50" s="49"/>
      <c r="L50" s="20">
        <v>44332</v>
      </c>
      <c r="M50" s="18">
        <v>13.445999145507813</v>
      </c>
      <c r="N50" s="17">
        <v>1.4077391475439072E-2</v>
      </c>
      <c r="O50" s="18">
        <v>10.964982986450195</v>
      </c>
      <c r="P50" s="17">
        <f t="shared" si="13"/>
        <v>24.425059523433447</v>
      </c>
      <c r="Q50" s="21"/>
      <c r="R50" s="49"/>
      <c r="S50" s="20">
        <v>44332</v>
      </c>
      <c r="T50" s="17">
        <v>55.050235748291016</v>
      </c>
      <c r="U50" s="17">
        <v>5.7634744793176651E-2</v>
      </c>
      <c r="V50" s="17">
        <v>44.892124176025391</v>
      </c>
      <c r="W50" s="17">
        <f t="shared" si="8"/>
        <v>99.999994669109583</v>
      </c>
      <c r="X50" s="24"/>
      <c r="Y50" s="49"/>
      <c r="Z50" s="20">
        <v>44332</v>
      </c>
      <c r="AA50" s="17">
        <v>8.3750619888305664</v>
      </c>
      <c r="AB50" s="17">
        <v>1.6144568100571632E-2</v>
      </c>
      <c r="AC50" s="17">
        <v>2.894946001470089E-2</v>
      </c>
      <c r="AD50" s="17">
        <v>5.0258421897888184</v>
      </c>
      <c r="AE50" s="22">
        <v>8.7414497329518781E-7</v>
      </c>
      <c r="AF50" s="17">
        <f t="shared" si="9"/>
        <v>13.445999080879631</v>
      </c>
      <c r="AG50" s="25">
        <f t="shared" si="10"/>
        <v>8.4201560169458389</v>
      </c>
      <c r="AI50" s="49"/>
      <c r="AJ50" s="20">
        <v>44332</v>
      </c>
      <c r="AK50" s="17">
        <v>0.42210501432418823</v>
      </c>
      <c r="AL50" s="17">
        <v>1.1146692037582397</v>
      </c>
      <c r="AM50" s="17">
        <v>8.8982639312744141</v>
      </c>
      <c r="AN50" s="17">
        <v>0.51409029960632324</v>
      </c>
      <c r="AO50" s="17">
        <v>1.585451140999794E-2</v>
      </c>
      <c r="AP50" s="17">
        <f t="shared" si="11"/>
        <v>10.964982960373163</v>
      </c>
      <c r="AQ50" s="17">
        <f t="shared" si="12"/>
        <v>10.435038149356842</v>
      </c>
    </row>
    <row r="51" spans="1:43" x14ac:dyDescent="0.25">
      <c r="A51" s="49"/>
      <c r="B51" s="20">
        <v>44360</v>
      </c>
      <c r="C51" s="17">
        <v>8.8383245468139648</v>
      </c>
      <c r="D51" s="17">
        <v>1.1269776821136475</v>
      </c>
      <c r="E51" s="17">
        <v>9.2193784713745117</v>
      </c>
      <c r="F51" s="17">
        <v>5.5335016250610352</v>
      </c>
      <c r="G51" s="17">
        <v>2.0048851147294044E-2</v>
      </c>
      <c r="H51" s="18">
        <f t="shared" si="14"/>
        <v>24.738231176510453</v>
      </c>
      <c r="I51" s="18">
        <f t="shared" si="1"/>
        <v>19.184680700302124</v>
      </c>
      <c r="J51" s="21"/>
      <c r="K51" s="49"/>
      <c r="L51" s="20">
        <v>44360</v>
      </c>
      <c r="M51" s="18">
        <v>13.465846061706543</v>
      </c>
      <c r="N51" s="17">
        <v>8.2635544240474701E-3</v>
      </c>
      <c r="O51" s="18">
        <v>11.264122009277344</v>
      </c>
      <c r="P51" s="17">
        <f t="shared" si="13"/>
        <v>24.738231625407934</v>
      </c>
      <c r="Q51" s="21"/>
      <c r="R51" s="49"/>
      <c r="S51" s="20">
        <v>44360</v>
      </c>
      <c r="T51" s="17">
        <v>54.433536529541016</v>
      </c>
      <c r="U51" s="17">
        <v>3.3403843641281128E-2</v>
      </c>
      <c r="V51" s="17">
        <v>45.533061981201172</v>
      </c>
      <c r="W51" s="17">
        <f t="shared" si="8"/>
        <v>100.00000235438347</v>
      </c>
      <c r="X51" s="24"/>
      <c r="Y51" s="49"/>
      <c r="Z51" s="20">
        <v>44360</v>
      </c>
      <c r="AA51" s="17">
        <v>8.4181632995605469</v>
      </c>
      <c r="AB51" s="17">
        <v>1.8049418926239014E-2</v>
      </c>
      <c r="AC51" s="17">
        <v>2.6871068403124809E-2</v>
      </c>
      <c r="AD51" s="22">
        <v>5.0027608871459961</v>
      </c>
      <c r="AE51" s="17">
        <v>2.3153629626904149E-6</v>
      </c>
      <c r="AF51" s="17">
        <f t="shared" si="9"/>
        <v>13.465846989398869</v>
      </c>
      <c r="AG51" s="25">
        <f t="shared" si="10"/>
        <v>8.4630837868899107</v>
      </c>
      <c r="AI51" s="49"/>
      <c r="AJ51" s="20">
        <v>44360</v>
      </c>
      <c r="AK51" s="22">
        <v>0.41989031434059143</v>
      </c>
      <c r="AL51" s="17">
        <v>1.1080073118209839</v>
      </c>
      <c r="AM51" s="17">
        <v>9.188629150390625</v>
      </c>
      <c r="AN51" s="17">
        <v>0.52767539024353027</v>
      </c>
      <c r="AO51" s="17">
        <v>1.9919907674193382E-2</v>
      </c>
      <c r="AP51" s="17">
        <f t="shared" si="11"/>
        <v>11.264122074469924</v>
      </c>
      <c r="AQ51" s="17">
        <f t="shared" si="12"/>
        <v>10.7165267765522</v>
      </c>
    </row>
    <row r="52" spans="1:43" x14ac:dyDescent="0.25">
      <c r="A52" s="49"/>
      <c r="B52" s="20">
        <v>44388</v>
      </c>
      <c r="C52" s="17">
        <v>9.0035676956176758</v>
      </c>
      <c r="D52" s="17">
        <v>1.1685806512832642</v>
      </c>
      <c r="E52" s="17">
        <v>9.4376602172851563</v>
      </c>
      <c r="F52" s="17">
        <v>5.6902847290039063</v>
      </c>
      <c r="G52" s="17">
        <v>3.3585797995328903E-2</v>
      </c>
      <c r="H52" s="18">
        <f t="shared" si="14"/>
        <v>25.333679091185331</v>
      </c>
      <c r="I52" s="18">
        <f t="shared" si="1"/>
        <v>19.609808564186096</v>
      </c>
      <c r="J52" s="21"/>
      <c r="K52" s="49"/>
      <c r="L52" s="20">
        <v>44388</v>
      </c>
      <c r="M52" s="18">
        <v>13.790542602539063</v>
      </c>
      <c r="N52" s="26">
        <v>1.1491627432405949E-2</v>
      </c>
      <c r="O52" s="18">
        <v>11.531644821166992</v>
      </c>
      <c r="P52" s="17">
        <f t="shared" si="13"/>
        <v>25.333679051138461</v>
      </c>
      <c r="Q52" s="21"/>
      <c r="R52" s="49"/>
      <c r="S52" s="20">
        <v>44388</v>
      </c>
      <c r="T52" s="17">
        <v>54.43572998046875</v>
      </c>
      <c r="U52" s="17">
        <v>4.5360948890447617E-2</v>
      </c>
      <c r="V52" s="17">
        <v>45.518909454345703</v>
      </c>
      <c r="W52" s="17">
        <f t="shared" si="8"/>
        <v>100.0000003837049</v>
      </c>
      <c r="X52" s="24"/>
      <c r="Y52" s="49"/>
      <c r="Z52" s="20">
        <v>44388</v>
      </c>
      <c r="AA52" s="17">
        <v>8.5958499908447266</v>
      </c>
      <c r="AB52" s="17">
        <v>1.7056377604603767E-2</v>
      </c>
      <c r="AC52" s="17">
        <v>2.4285033345222473E-2</v>
      </c>
      <c r="AD52" s="17">
        <v>5.1533374786376953</v>
      </c>
      <c r="AE52" s="17">
        <v>1.4528523024637252E-5</v>
      </c>
      <c r="AF52" s="17">
        <f t="shared" si="9"/>
        <v>13.790543408955273</v>
      </c>
      <c r="AG52" s="25">
        <f t="shared" si="10"/>
        <v>8.6371914017945528</v>
      </c>
      <c r="AI52" s="49"/>
      <c r="AJ52" s="20">
        <v>44388</v>
      </c>
      <c r="AK52" s="22">
        <v>0.4075339138507843</v>
      </c>
      <c r="AL52" s="17">
        <v>1.1506476402282715</v>
      </c>
      <c r="AM52" s="17">
        <v>9.4065408706665039</v>
      </c>
      <c r="AN52" s="17">
        <v>0.53348231315612793</v>
      </c>
      <c r="AO52" s="17">
        <v>3.3440466970205307E-2</v>
      </c>
      <c r="AP52" s="17">
        <f t="shared" si="11"/>
        <v>11.531645204871893</v>
      </c>
      <c r="AQ52" s="17">
        <f t="shared" si="12"/>
        <v>10.96472242474556</v>
      </c>
    </row>
    <row r="53" spans="1:43" x14ac:dyDescent="0.25">
      <c r="A53" s="49"/>
      <c r="B53" s="20">
        <v>44416</v>
      </c>
      <c r="C53" s="17">
        <v>9.1590003967285156</v>
      </c>
      <c r="D53" s="17">
        <v>1.2072427272796631</v>
      </c>
      <c r="E53" s="17">
        <v>9.7022132873535156</v>
      </c>
      <c r="F53" s="17">
        <v>5.8532147407531738</v>
      </c>
      <c r="G53" s="17">
        <v>6.6203370690345764E-2</v>
      </c>
      <c r="H53" s="18">
        <f t="shared" si="14"/>
        <v>25.987874522805214</v>
      </c>
      <c r="I53" s="18">
        <f t="shared" si="1"/>
        <v>20.068456411361694</v>
      </c>
      <c r="J53" s="21"/>
      <c r="K53" s="49"/>
      <c r="L53" s="20">
        <v>44416</v>
      </c>
      <c r="M53" s="18">
        <v>14.126282691955566</v>
      </c>
      <c r="N53" s="26">
        <v>1.3430365361273289E-2</v>
      </c>
      <c r="O53" s="18">
        <v>11.848161697387695</v>
      </c>
      <c r="P53" s="17">
        <f t="shared" si="13"/>
        <v>25.987874754704535</v>
      </c>
      <c r="Q53" s="21"/>
      <c r="R53" s="49"/>
      <c r="S53" s="20">
        <v>44416</v>
      </c>
      <c r="T53" s="26">
        <v>54.357295989990234</v>
      </c>
      <c r="U53" s="26">
        <v>5.1679253578186035E-2</v>
      </c>
      <c r="V53" s="26">
        <v>45.591026306152344</v>
      </c>
      <c r="W53" s="17">
        <f t="shared" si="8"/>
        <v>100.00000154972076</v>
      </c>
      <c r="X53" s="24"/>
      <c r="Y53" s="49"/>
      <c r="Z53" s="20">
        <v>44416</v>
      </c>
      <c r="AA53" s="17">
        <v>8.762141227722168</v>
      </c>
      <c r="AB53" s="17">
        <v>1.4165294356644154E-2</v>
      </c>
      <c r="AC53" s="17">
        <v>2.3450367152690887E-2</v>
      </c>
      <c r="AD53" s="17">
        <v>5.3264799118041992</v>
      </c>
      <c r="AE53" s="17">
        <v>4.5915738155599684E-5</v>
      </c>
      <c r="AF53" s="17">
        <f t="shared" si="9"/>
        <v>14.126282716773858</v>
      </c>
      <c r="AG53" s="25">
        <f t="shared" si="10"/>
        <v>8.799756889231503</v>
      </c>
      <c r="AI53" s="49"/>
      <c r="AJ53" s="20">
        <v>44416</v>
      </c>
      <c r="AK53" s="17">
        <v>0.39586666226387024</v>
      </c>
      <c r="AL53" s="17">
        <v>1.1923726797103882</v>
      </c>
      <c r="AM53" s="17">
        <v>9.6711330413818359</v>
      </c>
      <c r="AN53" s="17">
        <v>0.52266663312911987</v>
      </c>
      <c r="AO53" s="17">
        <v>6.6122435033321381E-2</v>
      </c>
      <c r="AP53" s="17">
        <f t="shared" si="11"/>
        <v>11.848161451518536</v>
      </c>
      <c r="AQ53" s="17">
        <f t="shared" si="12"/>
        <v>11.259372383356094</v>
      </c>
    </row>
    <row r="54" spans="1:43" x14ac:dyDescent="0.25">
      <c r="A54" s="49"/>
      <c r="B54" s="20">
        <v>44444</v>
      </c>
      <c r="C54" s="17">
        <v>9.0603322982788086</v>
      </c>
      <c r="D54" s="17">
        <v>1.2893462181091309</v>
      </c>
      <c r="E54" s="17">
        <v>9.9559650421142578</v>
      </c>
      <c r="F54" s="17">
        <v>5.8124337196350098</v>
      </c>
      <c r="G54" s="17">
        <v>7.5748972594738007E-2</v>
      </c>
      <c r="H54" s="18">
        <f t="shared" si="14"/>
        <v>26.193826250731945</v>
      </c>
      <c r="I54" s="18">
        <f t="shared" si="1"/>
        <v>20.305643558502197</v>
      </c>
      <c r="J54" s="21"/>
      <c r="K54" s="49"/>
      <c r="L54" s="20">
        <v>44444</v>
      </c>
      <c r="M54" s="18">
        <v>13.998682022094727</v>
      </c>
      <c r="N54" s="17">
        <v>8.6207492277026176E-3</v>
      </c>
      <c r="O54" s="18">
        <v>12.186524391174316</v>
      </c>
      <c r="P54" s="17">
        <f t="shared" si="13"/>
        <v>26.193827162496746</v>
      </c>
      <c r="Q54" s="21"/>
      <c r="R54" s="49"/>
      <c r="S54" s="20">
        <v>44444</v>
      </c>
      <c r="T54" s="27">
        <v>53.443035125732422</v>
      </c>
      <c r="U54" s="26">
        <v>3.2911121845245361E-2</v>
      </c>
      <c r="V54" s="26">
        <v>46.524051666259766</v>
      </c>
      <c r="W54" s="17">
        <f t="shared" si="8"/>
        <v>99.999997913837433</v>
      </c>
      <c r="X54" s="24"/>
      <c r="Y54" s="49"/>
      <c r="Z54" s="20">
        <v>44444</v>
      </c>
      <c r="AA54" s="17">
        <v>8.6734561920166016</v>
      </c>
      <c r="AB54" s="17">
        <v>9.4133941456675529E-3</v>
      </c>
      <c r="AC54" s="17">
        <v>2.515074610710144E-2</v>
      </c>
      <c r="AD54" s="17">
        <v>5.2904000282287598</v>
      </c>
      <c r="AE54" s="17">
        <v>2.6159873232245445E-4</v>
      </c>
      <c r="AF54" s="17">
        <f t="shared" si="9"/>
        <v>13.998681959230453</v>
      </c>
      <c r="AG54" s="25">
        <f t="shared" si="10"/>
        <v>8.7080203322693706</v>
      </c>
      <c r="AI54" s="49"/>
      <c r="AJ54" s="20">
        <v>44444</v>
      </c>
      <c r="AK54" s="17">
        <v>0.38613492250442505</v>
      </c>
      <c r="AL54" s="17">
        <v>1.2792892456054688</v>
      </c>
      <c r="AM54" s="17">
        <v>9.9256086349487305</v>
      </c>
      <c r="AN54" s="17">
        <v>0.52003133296966553</v>
      </c>
      <c r="AO54" s="17">
        <v>7.5460366904735565E-2</v>
      </c>
      <c r="AP54" s="17">
        <f t="shared" si="11"/>
        <v>12.186524502933025</v>
      </c>
      <c r="AQ54" s="17">
        <f t="shared" si="12"/>
        <v>11.591032803058624</v>
      </c>
    </row>
    <row r="55" spans="1:43" x14ac:dyDescent="0.25">
      <c r="A55" s="49"/>
      <c r="B55" s="20">
        <v>44472</v>
      </c>
      <c r="C55" s="17">
        <v>8.9431095123291016</v>
      </c>
      <c r="D55" s="17">
        <v>1.3274613618850708</v>
      </c>
      <c r="E55" s="17">
        <v>10.003592491149902</v>
      </c>
      <c r="F55" s="17">
        <v>5.6854805946350098</v>
      </c>
      <c r="G55" s="17">
        <v>8.0083146691322327E-2</v>
      </c>
      <c r="H55" s="18">
        <f t="shared" si="14"/>
        <v>26.039727106690407</v>
      </c>
      <c r="I55" s="18">
        <f t="shared" si="1"/>
        <v>20.274163365364075</v>
      </c>
      <c r="J55" s="21"/>
      <c r="K55" s="49"/>
      <c r="L55" s="20">
        <v>44472</v>
      </c>
      <c r="M55" s="18">
        <v>13.759880065917969</v>
      </c>
      <c r="N55" s="17">
        <v>1.1599726974964142E-2</v>
      </c>
      <c r="O55" s="18">
        <v>12.268247604370117</v>
      </c>
      <c r="P55" s="17">
        <f t="shared" si="13"/>
        <v>26.03972739726305</v>
      </c>
      <c r="R55" s="49"/>
      <c r="S55" s="20">
        <v>44472</v>
      </c>
      <c r="T55" s="17">
        <v>52.842815399169922</v>
      </c>
      <c r="U55" s="17">
        <v>4.4545382261276245E-2</v>
      </c>
      <c r="V55" s="17">
        <v>47.112644195556641</v>
      </c>
      <c r="W55" s="17">
        <f t="shared" si="8"/>
        <v>100.00000497698784</v>
      </c>
      <c r="X55" s="24"/>
      <c r="Y55" s="49"/>
      <c r="Z55" s="20">
        <v>44472</v>
      </c>
      <c r="AA55" s="17">
        <v>8.5457906723022461</v>
      </c>
      <c r="AB55" s="17">
        <v>7.4253561906516552E-3</v>
      </c>
      <c r="AC55" s="17">
        <v>2.3263357579708099E-2</v>
      </c>
      <c r="AD55" s="17">
        <v>5.1833100318908691</v>
      </c>
      <c r="AE55" s="17">
        <v>9.0732712124008685E-5</v>
      </c>
      <c r="AF55" s="17">
        <f t="shared" si="9"/>
        <v>13.759880150675599</v>
      </c>
      <c r="AG55" s="25">
        <f t="shared" si="10"/>
        <v>8.5764793860726058</v>
      </c>
      <c r="AI55" s="49"/>
      <c r="AJ55" s="20">
        <v>44472</v>
      </c>
      <c r="AK55" s="28">
        <v>0.39583069086074829</v>
      </c>
      <c r="AL55" s="28">
        <v>1.3190594911575317</v>
      </c>
      <c r="AM55" s="28">
        <v>9.9736814498901367</v>
      </c>
      <c r="AN55" s="28">
        <v>0.49971580505371094</v>
      </c>
      <c r="AO55" s="17">
        <v>7.99599289894104E-2</v>
      </c>
      <c r="AP55" s="17">
        <f t="shared" si="11"/>
        <v>12.268247365951538</v>
      </c>
      <c r="AQ55" s="17">
        <f t="shared" si="12"/>
        <v>11.688571631908417</v>
      </c>
    </row>
    <row r="56" spans="1:43" x14ac:dyDescent="0.25">
      <c r="A56" s="49"/>
      <c r="B56" s="20">
        <v>44500</v>
      </c>
      <c r="C56" s="34">
        <v>8.894587516784668</v>
      </c>
      <c r="D56" s="34">
        <v>1.2936573028564453</v>
      </c>
      <c r="E56" s="34">
        <v>10.241734504699707</v>
      </c>
      <c r="F56" s="34">
        <v>5.6506786346435547</v>
      </c>
      <c r="G56" s="34">
        <v>7.5360462069511414E-2</v>
      </c>
      <c r="H56" s="35">
        <f t="shared" si="14"/>
        <v>26.156018421053886</v>
      </c>
      <c r="I56" s="35">
        <f t="shared" si="1"/>
        <v>20.42997932434082</v>
      </c>
      <c r="J56" s="21"/>
      <c r="K56" s="49"/>
      <c r="L56" s="20">
        <v>44500</v>
      </c>
      <c r="M56" s="18">
        <v>13.686753273010254</v>
      </c>
      <c r="N56" s="17">
        <v>1.1722260154783726E-2</v>
      </c>
      <c r="O56" s="18">
        <v>12.45754337310791</v>
      </c>
      <c r="P56" s="17">
        <f t="shared" si="13"/>
        <v>26.156018906272948</v>
      </c>
      <c r="R56" s="49"/>
      <c r="S56" s="20">
        <v>44500</v>
      </c>
      <c r="T56" s="17">
        <v>52.327720642089844</v>
      </c>
      <c r="U56" s="17">
        <v>4.4816337525844574E-2</v>
      </c>
      <c r="V56" s="17">
        <v>47.627460479736328</v>
      </c>
      <c r="W56" s="17">
        <f t="shared" si="8"/>
        <v>99.999997459352016</v>
      </c>
      <c r="X56" s="24"/>
      <c r="Y56" s="49"/>
      <c r="Z56" s="20">
        <v>44500</v>
      </c>
      <c r="AA56" s="17">
        <v>8.5130834579467773</v>
      </c>
      <c r="AB56" s="17">
        <v>4.3074092827737331E-3</v>
      </c>
      <c r="AC56" s="17">
        <v>2.1516047418117523E-2</v>
      </c>
      <c r="AD56" s="17">
        <v>5.1478066444396973</v>
      </c>
      <c r="AE56" s="17">
        <v>3.941861359635368E-5</v>
      </c>
      <c r="AF56" s="17">
        <f t="shared" si="9"/>
        <v>13.686752977700962</v>
      </c>
      <c r="AG56" s="17">
        <f t="shared" si="10"/>
        <v>8.5389069146476686</v>
      </c>
      <c r="AI56" s="49"/>
      <c r="AJ56" s="20">
        <v>44500</v>
      </c>
      <c r="AK56" s="17">
        <v>0.38051709532737732</v>
      </c>
      <c r="AL56" s="17">
        <v>1.2879080772399902</v>
      </c>
      <c r="AM56" s="17">
        <v>10.213382720947266</v>
      </c>
      <c r="AN56" s="17">
        <v>0.50046032667160034</v>
      </c>
      <c r="AO56" s="17">
        <v>7.5274497270584106E-2</v>
      </c>
      <c r="AP56" s="17">
        <f t="shared" si="11"/>
        <v>12.457542717456818</v>
      </c>
      <c r="AQ56" s="17">
        <f t="shared" si="12"/>
        <v>11.881807893514633</v>
      </c>
    </row>
    <row r="57" spans="1:43" x14ac:dyDescent="0.25">
      <c r="A57" s="49"/>
      <c r="B57" s="20">
        <v>44528</v>
      </c>
      <c r="C57" s="32">
        <v>8.7933626174926758</v>
      </c>
      <c r="D57" s="32">
        <v>1.3096115589141846</v>
      </c>
      <c r="E57" s="32">
        <v>10.253054618835449</v>
      </c>
      <c r="F57" s="32">
        <v>5.6533999443054199</v>
      </c>
      <c r="G57" s="36">
        <v>6.4951717853546143E-2</v>
      </c>
      <c r="H57" s="35">
        <f t="shared" si="14"/>
        <v>26.074380457401276</v>
      </c>
      <c r="I57" s="35">
        <f t="shared" si="1"/>
        <v>20.35602879524231</v>
      </c>
      <c r="J57" s="21"/>
      <c r="K57" s="49"/>
      <c r="L57" s="20">
        <v>44528</v>
      </c>
      <c r="M57" s="18">
        <v>13.583254814147949</v>
      </c>
      <c r="N57" s="17">
        <v>1.4402628876268864E-2</v>
      </c>
      <c r="O57" s="18">
        <v>12.476722717285156</v>
      </c>
      <c r="P57" s="17">
        <f t="shared" si="13"/>
        <v>26.074380160309374</v>
      </c>
      <c r="R57" s="49"/>
      <c r="S57" s="20">
        <v>44528</v>
      </c>
      <c r="T57" s="17">
        <v>52.094856262207031</v>
      </c>
      <c r="U57" s="17">
        <v>5.5236022919416428E-2</v>
      </c>
      <c r="V57" s="17">
        <v>47.849910736083984</v>
      </c>
      <c r="W57" s="17">
        <f t="shared" si="8"/>
        <v>100.00000302121043</v>
      </c>
      <c r="X57" s="24"/>
      <c r="Y57" s="49"/>
      <c r="Z57" s="20">
        <v>44528</v>
      </c>
      <c r="AA57" s="17">
        <v>8.4107179641723633</v>
      </c>
      <c r="AB57" s="17">
        <v>4.0479730814695358E-3</v>
      </c>
      <c r="AC57" s="17">
        <v>2.2667406126856804E-2</v>
      </c>
      <c r="AD57" s="17">
        <v>5.1457772254943848</v>
      </c>
      <c r="AE57" s="17">
        <v>4.3728236050810665E-5</v>
      </c>
      <c r="AF57" s="17">
        <f t="shared" si="9"/>
        <v>13.583254297111125</v>
      </c>
      <c r="AG57" s="17">
        <f t="shared" si="10"/>
        <v>8.4374333433806896</v>
      </c>
      <c r="AI57" s="49"/>
      <c r="AJ57" s="20">
        <v>44528</v>
      </c>
      <c r="AK57" s="17">
        <v>0.37872236967086792</v>
      </c>
      <c r="AL57" s="17">
        <v>1.3039031028747559</v>
      </c>
      <c r="AM57" s="17">
        <v>10.224617004394531</v>
      </c>
      <c r="AN57" s="17">
        <v>0.50465840101242065</v>
      </c>
      <c r="AO57" s="17">
        <v>6.4822204411029816E-2</v>
      </c>
      <c r="AP57" s="17">
        <f t="shared" si="11"/>
        <v>12.476723082363605</v>
      </c>
      <c r="AQ57" s="17">
        <f t="shared" ref="AQ57:AQ64" si="15">SUM(AK57:AM57)</f>
        <v>11.907242476940155</v>
      </c>
    </row>
    <row r="58" spans="1:43" x14ac:dyDescent="0.25">
      <c r="A58" s="50"/>
      <c r="B58" s="20">
        <v>44921</v>
      </c>
      <c r="C58" s="32">
        <v>8.8178138732910156</v>
      </c>
      <c r="D58" s="32">
        <v>1.2932242155075073</v>
      </c>
      <c r="E58" s="32">
        <v>10.005580902099609</v>
      </c>
      <c r="F58" s="32">
        <v>5.6655974388122559</v>
      </c>
      <c r="G58" s="36">
        <v>6.106119230389595E-2</v>
      </c>
      <c r="H58" s="33">
        <f t="shared" ref="H58:H63" si="16">SUM(C58:G58)</f>
        <v>25.843277622014284</v>
      </c>
      <c r="I58" s="33">
        <f t="shared" ref="I58:I63" si="17">SUM(C58:E58)</f>
        <v>20.116618990898132</v>
      </c>
      <c r="J58" s="21"/>
      <c r="K58" s="50"/>
      <c r="L58" s="20">
        <v>44921</v>
      </c>
      <c r="M58" s="18">
        <v>13.63525390625</v>
      </c>
      <c r="N58" s="17">
        <v>1.291186548769474E-2</v>
      </c>
      <c r="O58" s="18">
        <v>12.195112228393555</v>
      </c>
      <c r="P58" s="17">
        <f t="shared" si="13"/>
        <v>25.843278000131249</v>
      </c>
      <c r="R58" s="50"/>
      <c r="S58" s="20">
        <v>44921</v>
      </c>
      <c r="T58" s="17">
        <v>52.761955261230469</v>
      </c>
      <c r="U58" s="17">
        <v>4.9961507320404053E-2</v>
      </c>
      <c r="V58" s="17">
        <v>47.188079833984375</v>
      </c>
      <c r="W58" s="17">
        <f t="shared" si="8"/>
        <v>99.999996602535248</v>
      </c>
      <c r="X58" s="24"/>
      <c r="Y58" s="50"/>
      <c r="Z58" s="20">
        <v>44921</v>
      </c>
      <c r="AA58" s="17">
        <v>8.4543313980102539</v>
      </c>
      <c r="AB58" s="17">
        <v>3.1621158123016357E-3</v>
      </c>
      <c r="AC58" s="17">
        <v>2.1312545984983444E-2</v>
      </c>
      <c r="AD58" s="17">
        <v>5.1562447547912598</v>
      </c>
      <c r="AE58" s="17">
        <v>2.024088753387332E-4</v>
      </c>
      <c r="AF58" s="17">
        <f t="shared" si="9"/>
        <v>13.635253223474137</v>
      </c>
      <c r="AG58" s="17">
        <f t="shared" si="10"/>
        <v>8.478806059807539</v>
      </c>
      <c r="AI58" s="50"/>
      <c r="AJ58" s="20">
        <v>44921</v>
      </c>
      <c r="AK58" s="17">
        <v>0.36200833320617676</v>
      </c>
      <c r="AL58" s="17">
        <v>1.2889784574508667</v>
      </c>
      <c r="AM58" s="17">
        <v>9.9767093658447266</v>
      </c>
      <c r="AN58" s="17">
        <v>0.50665944814682007</v>
      </c>
      <c r="AO58" s="28">
        <v>6.0756683349609375E-2</v>
      </c>
      <c r="AP58" s="17">
        <f t="shared" si="11"/>
        <v>12.195112287998199</v>
      </c>
      <c r="AQ58" s="17">
        <f t="shared" si="15"/>
        <v>11.62769615650177</v>
      </c>
    </row>
    <row r="59" spans="1:43" x14ac:dyDescent="0.25">
      <c r="A59" s="45">
        <v>2022</v>
      </c>
      <c r="B59" s="38">
        <v>44584</v>
      </c>
      <c r="C59" s="32">
        <v>8.4936180114746094</v>
      </c>
      <c r="D59" s="32">
        <v>1.3170347213745117</v>
      </c>
      <c r="E59" s="32">
        <v>9.740870475769043</v>
      </c>
      <c r="F59" s="32">
        <v>5.4631638526916504</v>
      </c>
      <c r="G59" s="36">
        <v>0.1185520738363266</v>
      </c>
      <c r="H59" s="33">
        <f t="shared" si="16"/>
        <v>25.133239135146141</v>
      </c>
      <c r="I59" s="33">
        <f t="shared" si="17"/>
        <v>19.551523208618164</v>
      </c>
      <c r="K59" s="45">
        <v>2022</v>
      </c>
      <c r="L59" s="38">
        <v>44584</v>
      </c>
      <c r="M59" s="18">
        <v>13.119467735290527</v>
      </c>
      <c r="N59" s="17">
        <v>1.0660799220204353E-2</v>
      </c>
      <c r="O59" s="18">
        <v>12.003110885620117</v>
      </c>
      <c r="P59" s="17">
        <f t="shared" si="13"/>
        <v>25.133239420130849</v>
      </c>
      <c r="R59" s="45">
        <v>2022</v>
      </c>
      <c r="S59" s="38">
        <v>44584</v>
      </c>
      <c r="T59" s="17">
        <v>52.199699401855469</v>
      </c>
      <c r="U59" s="17">
        <v>4.2417101562023163E-2</v>
      </c>
      <c r="V59" s="17">
        <v>47.757881164550781</v>
      </c>
      <c r="W59" s="17">
        <f t="shared" ref="W59:W65" si="18">SUM(T59:V59)</f>
        <v>99.999997667968273</v>
      </c>
      <c r="Y59" s="45">
        <v>2022</v>
      </c>
      <c r="Z59" s="38">
        <v>44584</v>
      </c>
      <c r="AA59" s="31">
        <v>8.129429817199707</v>
      </c>
      <c r="AB59" s="31">
        <v>4.2572454549372196E-3</v>
      </c>
      <c r="AC59" s="31">
        <v>1.6180185601115227E-2</v>
      </c>
      <c r="AD59" s="31">
        <v>4.9695963859558105</v>
      </c>
      <c r="AE59" s="17">
        <v>3.3230001008632826E-6</v>
      </c>
      <c r="AF59" s="17">
        <f>SUM(AA59:AE59)</f>
        <v>13.119466957211671</v>
      </c>
      <c r="AG59" s="17">
        <f t="shared" ref="AG59:AG64" si="19">SUM(AA59:AC59)</f>
        <v>8.1498672482557595</v>
      </c>
      <c r="AI59" s="45">
        <v>2022</v>
      </c>
      <c r="AJ59" s="38">
        <v>44584</v>
      </c>
      <c r="AK59" s="17">
        <v>0.36253327131271362</v>
      </c>
      <c r="AL59" s="17">
        <v>1.3114526271820068</v>
      </c>
      <c r="AM59" s="17">
        <v>9.7202243804931641</v>
      </c>
      <c r="AN59" s="17">
        <v>0.49055102467536926</v>
      </c>
      <c r="AO59" s="17">
        <v>0.11834944784641266</v>
      </c>
      <c r="AP59" s="17">
        <f t="shared" ref="AP59:AP64" si="20">SUM(AK59:AO59)</f>
        <v>12.003110751509666</v>
      </c>
      <c r="AQ59" s="17">
        <f t="shared" si="15"/>
        <v>11.394210278987885</v>
      </c>
    </row>
    <row r="60" spans="1:43" x14ac:dyDescent="0.25">
      <c r="A60" s="46"/>
      <c r="B60" s="38">
        <v>44612</v>
      </c>
      <c r="C60" s="32">
        <v>8.8123188018798828</v>
      </c>
      <c r="D60" s="32">
        <v>1.3773046731948853</v>
      </c>
      <c r="E60" s="32">
        <v>10.233999252319336</v>
      </c>
      <c r="F60" s="32">
        <v>5.6119275093078613</v>
      </c>
      <c r="G60" s="36">
        <v>0.16305074095726013</v>
      </c>
      <c r="H60" s="33">
        <f t="shared" si="16"/>
        <v>26.198600977659225</v>
      </c>
      <c r="I60" s="33">
        <f t="shared" si="17"/>
        <v>20.423622727394104</v>
      </c>
      <c r="K60" s="46"/>
      <c r="L60" s="38">
        <v>44612</v>
      </c>
      <c r="M60" s="18">
        <v>13.58565616607666</v>
      </c>
      <c r="N60" s="17">
        <v>1.2278005480766296E-2</v>
      </c>
      <c r="O60" s="18">
        <v>12.600666046142578</v>
      </c>
      <c r="P60" s="17">
        <f t="shared" si="13"/>
        <v>26.198600217700005</v>
      </c>
      <c r="R60" s="46"/>
      <c r="S60" s="38">
        <v>44612</v>
      </c>
      <c r="T60" s="17">
        <v>51.856418609619141</v>
      </c>
      <c r="U60" s="17">
        <v>4.6865120530128479E-2</v>
      </c>
      <c r="V60" s="17">
        <v>48.096714019775391</v>
      </c>
      <c r="W60" s="17">
        <f t="shared" si="18"/>
        <v>99.99999774992466</v>
      </c>
      <c r="Y60" s="46"/>
      <c r="Z60" s="38">
        <v>44612</v>
      </c>
      <c r="AA60" s="31">
        <v>8.4515562057495117</v>
      </c>
      <c r="AB60" s="31">
        <v>4.7200238332152367E-3</v>
      </c>
      <c r="AC60" s="31">
        <v>1.3125882484018803E-2</v>
      </c>
      <c r="AD60" s="31">
        <v>5.1160435676574707</v>
      </c>
      <c r="AE60" s="17">
        <v>2.1116204152349383E-4</v>
      </c>
      <c r="AF60" s="17">
        <f t="shared" ref="AF60:AF64" si="21">SUM(AA60:AE60)</f>
        <v>13.58565684176574</v>
      </c>
      <c r="AG60" s="17">
        <f t="shared" si="19"/>
        <v>8.4694021120667458</v>
      </c>
      <c r="AI60" s="46"/>
      <c r="AJ60" s="38">
        <v>44612</v>
      </c>
      <c r="AK60" s="17">
        <v>0.35905876755714417</v>
      </c>
      <c r="AL60" s="17">
        <v>1.371584415435791</v>
      </c>
      <c r="AM60" s="17">
        <v>10.214517593383789</v>
      </c>
      <c r="AN60" s="17">
        <v>0.49307012557983398</v>
      </c>
      <c r="AO60" s="17">
        <v>0.16243484616279602</v>
      </c>
      <c r="AP60" s="17">
        <f t="shared" si="20"/>
        <v>12.600665748119354</v>
      </c>
      <c r="AQ60" s="17">
        <f t="shared" si="15"/>
        <v>11.945160776376724</v>
      </c>
    </row>
    <row r="61" spans="1:43" x14ac:dyDescent="0.25">
      <c r="A61" s="46"/>
      <c r="B61" s="39">
        <v>44640</v>
      </c>
      <c r="C61" s="32">
        <v>8.7872991561889648</v>
      </c>
      <c r="D61" s="32">
        <v>1.4337776899337769</v>
      </c>
      <c r="E61" s="32">
        <v>10.758974075317383</v>
      </c>
      <c r="F61" s="32">
        <v>5.5793972015380859</v>
      </c>
      <c r="G61" s="36">
        <v>0.1787412017583847</v>
      </c>
      <c r="H61" s="33">
        <f t="shared" si="16"/>
        <v>26.738189324736595</v>
      </c>
      <c r="I61" s="33">
        <f t="shared" si="17"/>
        <v>20.980050921440125</v>
      </c>
      <c r="K61" s="46"/>
      <c r="L61" s="39">
        <v>44640</v>
      </c>
      <c r="M61" s="18">
        <v>13.528806686401367</v>
      </c>
      <c r="N61" s="17">
        <v>1.9337514415383339E-2</v>
      </c>
      <c r="O61" s="18">
        <v>13.190045356750488</v>
      </c>
      <c r="P61" s="17">
        <f t="shared" si="13"/>
        <v>26.738189557567239</v>
      </c>
      <c r="R61" s="46"/>
      <c r="S61" s="39">
        <v>44640</v>
      </c>
      <c r="T61" s="17">
        <v>50.597316741943359</v>
      </c>
      <c r="U61" s="17">
        <v>7.2321705520153046E-2</v>
      </c>
      <c r="V61" s="17">
        <v>49.330360412597656</v>
      </c>
      <c r="W61" s="17">
        <f t="shared" si="18"/>
        <v>99.999998860061169</v>
      </c>
      <c r="Y61" s="46"/>
      <c r="Z61" s="39">
        <v>44640</v>
      </c>
      <c r="AA61" s="31">
        <v>8.4307718276977539</v>
      </c>
      <c r="AB61" s="31">
        <v>3.9278860203921795E-3</v>
      </c>
      <c r="AC61" s="31">
        <v>1.6016026958823204E-2</v>
      </c>
      <c r="AD61" s="31">
        <v>5.0780458450317383</v>
      </c>
      <c r="AE61" s="17">
        <v>4.4443768274504691E-5</v>
      </c>
      <c r="AF61" s="17">
        <f t="shared" si="21"/>
        <v>13.528806029476982</v>
      </c>
      <c r="AG61" s="17">
        <f t="shared" si="19"/>
        <v>8.4507157406769693</v>
      </c>
      <c r="AI61" s="46"/>
      <c r="AJ61" s="39">
        <v>44640</v>
      </c>
      <c r="AK61" s="17">
        <v>0.35504040122032166</v>
      </c>
      <c r="AL61" s="17">
        <v>1.4209736585617065</v>
      </c>
      <c r="AM61" s="17">
        <v>10.737215042114258</v>
      </c>
      <c r="AN61" s="17">
        <v>0.4983292818069458</v>
      </c>
      <c r="AO61" s="17">
        <v>0.17848673462867737</v>
      </c>
      <c r="AP61" s="17">
        <f t="shared" si="20"/>
        <v>13.190045118331909</v>
      </c>
      <c r="AQ61" s="17">
        <f t="shared" si="15"/>
        <v>12.513229101896286</v>
      </c>
    </row>
    <row r="62" spans="1:43" x14ac:dyDescent="0.25">
      <c r="A62" s="46"/>
      <c r="B62" s="39">
        <v>44668</v>
      </c>
      <c r="C62" s="41">
        <v>8.6040210723876953</v>
      </c>
      <c r="D62" s="41">
        <v>1.4373440742492676</v>
      </c>
      <c r="E62" s="41">
        <v>10.841521263122559</v>
      </c>
      <c r="F62" s="41">
        <v>5.5242066383361816</v>
      </c>
      <c r="G62" s="42">
        <v>0.16334676742553711</v>
      </c>
      <c r="H62" s="43">
        <f t="shared" si="16"/>
        <v>26.57043981552124</v>
      </c>
      <c r="I62" s="43">
        <f t="shared" si="17"/>
        <v>20.882886409759521</v>
      </c>
      <c r="K62" s="46"/>
      <c r="L62" s="39">
        <v>44668</v>
      </c>
      <c r="M62" s="18">
        <v>13.286135673522949</v>
      </c>
      <c r="N62" s="17">
        <v>2.4323539808392525E-2</v>
      </c>
      <c r="O62" s="18">
        <v>13.259981155395508</v>
      </c>
      <c r="P62" s="17">
        <f t="shared" si="13"/>
        <v>26.57044036872685</v>
      </c>
      <c r="R62" s="46"/>
      <c r="S62" s="39">
        <v>44668</v>
      </c>
      <c r="T62" s="17">
        <v>50.003444671630859</v>
      </c>
      <c r="U62" s="17">
        <v>9.1543607413768768E-2</v>
      </c>
      <c r="V62" s="17">
        <v>49.905010223388672</v>
      </c>
      <c r="W62" s="17">
        <f t="shared" si="18"/>
        <v>99.9999985024333</v>
      </c>
      <c r="Y62" s="46"/>
      <c r="Z62" s="39">
        <v>44668</v>
      </c>
      <c r="AA62" s="31">
        <v>8.2519989013671875</v>
      </c>
      <c r="AB62" s="31">
        <v>3.2105827704071999E-3</v>
      </c>
      <c r="AC62" s="31">
        <v>1.0985596105456352E-2</v>
      </c>
      <c r="AD62" s="31">
        <v>5.0195035934448242</v>
      </c>
      <c r="AE62" s="17">
        <v>4.36155911302194E-4</v>
      </c>
      <c r="AF62" s="17">
        <f t="shared" si="21"/>
        <v>13.286134829599177</v>
      </c>
      <c r="AG62" s="17">
        <f t="shared" si="19"/>
        <v>8.2661950802430511</v>
      </c>
      <c r="AI62" s="46"/>
      <c r="AJ62" s="39">
        <v>44668</v>
      </c>
      <c r="AK62" s="17">
        <v>0.35063847899436951</v>
      </c>
      <c r="AL62" s="17">
        <v>1.4220082759857178</v>
      </c>
      <c r="AM62" s="17">
        <v>10.822456359863281</v>
      </c>
      <c r="AN62" s="17">
        <v>0.50210690498352051</v>
      </c>
      <c r="AO62" s="17">
        <v>0.16277128458023071</v>
      </c>
      <c r="AP62" s="17">
        <f t="shared" si="20"/>
        <v>13.25998130440712</v>
      </c>
      <c r="AQ62" s="17">
        <f t="shared" si="15"/>
        <v>12.595103114843369</v>
      </c>
    </row>
    <row r="63" spans="1:43" x14ac:dyDescent="0.25">
      <c r="A63" s="46"/>
      <c r="B63" s="39">
        <v>44696</v>
      </c>
      <c r="C63" s="31">
        <v>8.5212678909301758</v>
      </c>
      <c r="D63" s="31">
        <v>1.4549281597137451</v>
      </c>
      <c r="E63" s="31">
        <v>10.533421516418457</v>
      </c>
      <c r="F63" s="31">
        <v>5.4772295951843262</v>
      </c>
      <c r="G63" s="31">
        <v>0.16972054541110992</v>
      </c>
      <c r="H63" s="18">
        <f t="shared" si="16"/>
        <v>26.156567707657814</v>
      </c>
      <c r="I63" s="18">
        <f t="shared" si="17"/>
        <v>20.509617567062378</v>
      </c>
      <c r="K63" s="46"/>
      <c r="L63" s="39">
        <v>44696</v>
      </c>
      <c r="M63" s="18">
        <v>13.142336845397949</v>
      </c>
      <c r="N63" s="17">
        <v>3.1931750476360321E-2</v>
      </c>
      <c r="O63" s="18">
        <v>12.982298851013184</v>
      </c>
      <c r="P63" s="17">
        <f t="shared" ref="P63:P65" si="22">SUM(M63:O63)</f>
        <v>26.156567446887493</v>
      </c>
      <c r="R63" s="46"/>
      <c r="S63" s="39">
        <v>44696</v>
      </c>
      <c r="T63" s="17">
        <v>50.244884490966797</v>
      </c>
      <c r="U63" s="17">
        <v>0.1220792829990387</v>
      </c>
      <c r="V63" s="17">
        <v>49.633037567138672</v>
      </c>
      <c r="W63" s="17">
        <f t="shared" si="18"/>
        <v>100.00000134110451</v>
      </c>
      <c r="Y63" s="46"/>
      <c r="Z63" s="39">
        <v>44696</v>
      </c>
      <c r="AA63" s="31">
        <v>8.1505823135375977</v>
      </c>
      <c r="AB63" s="31">
        <v>3.5915006883442402E-3</v>
      </c>
      <c r="AC63" s="31">
        <v>1.3046487234532833E-2</v>
      </c>
      <c r="AD63" s="31">
        <v>4.9750285148620605</v>
      </c>
      <c r="AE63" s="17">
        <v>8.7686144979670644E-5</v>
      </c>
      <c r="AF63" s="17">
        <f t="shared" si="21"/>
        <v>13.142336502467515</v>
      </c>
      <c r="AG63" s="17">
        <f t="shared" si="19"/>
        <v>8.1672203014604747</v>
      </c>
      <c r="AI63" s="46"/>
      <c r="AJ63" s="39">
        <v>44696</v>
      </c>
      <c r="AK63" s="17">
        <v>0.36643275618553162</v>
      </c>
      <c r="AL63" s="17">
        <v>1.4372247457504272</v>
      </c>
      <c r="AM63" s="17">
        <v>10.510355949401855</v>
      </c>
      <c r="AN63" s="17">
        <v>0.49865239858627319</v>
      </c>
      <c r="AO63" s="17">
        <v>0.16963286697864532</v>
      </c>
      <c r="AP63" s="17">
        <f t="shared" si="20"/>
        <v>12.982298716902733</v>
      </c>
      <c r="AQ63" s="17">
        <f t="shared" si="15"/>
        <v>12.314013451337814</v>
      </c>
    </row>
    <row r="64" spans="1:43" x14ac:dyDescent="0.25">
      <c r="A64" s="46"/>
      <c r="B64" s="39">
        <v>44724</v>
      </c>
      <c r="C64" s="31">
        <v>8.4218578338623047</v>
      </c>
      <c r="D64" s="31">
        <v>1.4535181522369385</v>
      </c>
      <c r="E64" s="31">
        <v>10.341182708740234</v>
      </c>
      <c r="F64" s="31">
        <v>5.36859130859375</v>
      </c>
      <c r="G64" s="31">
        <v>0.16387221217155457</v>
      </c>
      <c r="H64" s="18">
        <f t="shared" ref="H64" si="23">SUM(C64:G64)</f>
        <v>25.749022215604782</v>
      </c>
      <c r="I64" s="18">
        <f t="shared" ref="I64" si="24">SUM(C64:E64)</f>
        <v>20.216558694839478</v>
      </c>
      <c r="K64" s="46"/>
      <c r="L64" s="39">
        <v>44724</v>
      </c>
      <c r="M64" s="18">
        <v>12.958024024963379</v>
      </c>
      <c r="N64" s="17">
        <v>2.9818736016750336E-2</v>
      </c>
      <c r="O64" s="18">
        <v>12.761178970336914</v>
      </c>
      <c r="P64" s="17">
        <f t="shared" si="22"/>
        <v>25.749021731317043</v>
      </c>
      <c r="R64" s="46"/>
      <c r="S64" s="39">
        <v>44724</v>
      </c>
      <c r="T64" s="17">
        <v>50.324337005615234</v>
      </c>
      <c r="U64" s="17">
        <v>0.11580531299114227</v>
      </c>
      <c r="V64" s="17">
        <v>49.559860229492188</v>
      </c>
      <c r="W64" s="17">
        <f t="shared" si="18"/>
        <v>100.00000254809856</v>
      </c>
      <c r="Y64" s="46"/>
      <c r="Z64" s="39">
        <v>44724</v>
      </c>
      <c r="AA64" s="31">
        <v>8.0677881240844727</v>
      </c>
      <c r="AB64" s="31">
        <v>5.1732510328292847E-3</v>
      </c>
      <c r="AC64" s="31">
        <v>1.7880132421851158E-2</v>
      </c>
      <c r="AD64" s="31">
        <v>4.8668842315673828</v>
      </c>
      <c r="AE64" s="17">
        <v>2.9847797122783959E-4</v>
      </c>
      <c r="AF64" s="17">
        <f t="shared" si="21"/>
        <v>12.958024217077764</v>
      </c>
      <c r="AG64" s="17">
        <f t="shared" si="19"/>
        <v>8.0908415075391531</v>
      </c>
      <c r="AI64" s="46"/>
      <c r="AJ64" s="39">
        <v>44724</v>
      </c>
      <c r="AK64" s="17">
        <v>0.35328638553619385</v>
      </c>
      <c r="AL64" s="17">
        <v>1.4329822063446045</v>
      </c>
      <c r="AM64" s="17">
        <v>10.312723159790039</v>
      </c>
      <c r="AN64" s="17">
        <v>0.49861326813697815</v>
      </c>
      <c r="AO64" s="17">
        <v>0.1635737419128418</v>
      </c>
      <c r="AP64" s="17">
        <f t="shared" si="20"/>
        <v>12.761178761720657</v>
      </c>
      <c r="AQ64" s="17">
        <f t="shared" si="15"/>
        <v>12.098991751670837</v>
      </c>
    </row>
    <row r="65" spans="1:43" x14ac:dyDescent="0.25">
      <c r="A65" s="47"/>
      <c r="B65" s="39">
        <v>44752</v>
      </c>
      <c r="C65" s="31">
        <v>8.3220024108886719</v>
      </c>
      <c r="D65" s="31">
        <v>1.4749840497970581</v>
      </c>
      <c r="E65" s="31">
        <v>10.198373794555664</v>
      </c>
      <c r="F65" s="31">
        <v>5.3738183975219727</v>
      </c>
      <c r="G65" s="31">
        <v>0.15169833600521088</v>
      </c>
      <c r="H65" s="18">
        <f t="shared" ref="H65" si="25">SUM(C65:G65)</f>
        <v>25.520876988768578</v>
      </c>
      <c r="I65" s="18">
        <f t="shared" ref="I65" si="26">SUM(C65:E65)</f>
        <v>19.995360255241394</v>
      </c>
      <c r="K65" s="47"/>
      <c r="L65" s="39">
        <v>44752</v>
      </c>
      <c r="M65" s="18">
        <v>12.824430465698242</v>
      </c>
      <c r="N65" s="17">
        <v>3.0690485611557961E-2</v>
      </c>
      <c r="O65" s="18">
        <v>12.665756225585938</v>
      </c>
      <c r="P65" s="17">
        <f t="shared" si="22"/>
        <v>25.520877176895738</v>
      </c>
      <c r="R65" s="47"/>
      <c r="S65" s="39">
        <v>44752</v>
      </c>
      <c r="T65" s="17">
        <v>50.250743865966797</v>
      </c>
      <c r="U65" s="17">
        <v>0.12025639414787292</v>
      </c>
      <c r="V65" s="17">
        <v>49.629001617431641</v>
      </c>
      <c r="W65" s="17">
        <f t="shared" si="18"/>
        <v>100.00000187754631</v>
      </c>
      <c r="Y65" s="47"/>
      <c r="Z65" s="39">
        <v>44752</v>
      </c>
      <c r="AA65" s="31">
        <v>7.9440250396728516</v>
      </c>
      <c r="AB65" s="31">
        <v>5.1222769543528557E-3</v>
      </c>
      <c r="AC65" s="31">
        <v>1.5612202696502209E-2</v>
      </c>
      <c r="AD65" s="31">
        <v>4.8594636917114258</v>
      </c>
      <c r="AE65" s="17">
        <v>2.0671554375439882E-4</v>
      </c>
      <c r="AF65" s="17">
        <f t="shared" ref="AF65" si="27">SUM(AA65:AE65)</f>
        <v>12.824429926578887</v>
      </c>
      <c r="AG65" s="17">
        <f t="shared" ref="AG65" si="28">SUM(AA65:AC65)</f>
        <v>7.9647595193237066</v>
      </c>
      <c r="AI65" s="47"/>
      <c r="AJ65" s="39">
        <v>44752</v>
      </c>
      <c r="AK65" s="17">
        <v>0.37722429633140564</v>
      </c>
      <c r="AL65" s="17">
        <v>1.4546408653259277</v>
      </c>
      <c r="AM65" s="17">
        <v>10.170998573303223</v>
      </c>
      <c r="AN65" s="17">
        <v>0.51140135526657104</v>
      </c>
      <c r="AO65" s="17">
        <v>0.15149162709712982</v>
      </c>
      <c r="AP65" s="17">
        <f t="shared" ref="AP65" si="29">SUM(AK65:AO65)</f>
        <v>12.665756717324257</v>
      </c>
      <c r="AQ65" s="17">
        <f t="shared" ref="AQ65" si="30">SUM(AK65:AM65)</f>
        <v>12.002863734960556</v>
      </c>
    </row>
    <row r="66" spans="1:43" x14ac:dyDescent="0.25">
      <c r="A66" s="40"/>
      <c r="B66"/>
      <c r="C66"/>
      <c r="D66"/>
      <c r="E66"/>
      <c r="F66"/>
      <c r="G66"/>
      <c r="H66"/>
      <c r="I66"/>
      <c r="K66"/>
      <c r="L66"/>
      <c r="M66"/>
      <c r="N66"/>
      <c r="O66"/>
      <c r="P66"/>
      <c r="R66"/>
      <c r="AE66" s="44"/>
      <c r="AI66"/>
      <c r="AJ66"/>
      <c r="AK66"/>
      <c r="AL66"/>
      <c r="AM66"/>
      <c r="AN66"/>
      <c r="AO66"/>
      <c r="AP66"/>
      <c r="AQ66"/>
    </row>
    <row r="67" spans="1:43" x14ac:dyDescent="0.25">
      <c r="A67" s="29" t="s">
        <v>12</v>
      </c>
      <c r="AE67" s="37"/>
      <c r="AO67"/>
    </row>
    <row r="68" spans="1:43" x14ac:dyDescent="0.25">
      <c r="C68" s="30"/>
      <c r="D68" s="30"/>
      <c r="E68" s="30"/>
      <c r="F68" s="30"/>
      <c r="G68" s="30"/>
      <c r="H68" s="30"/>
      <c r="I68" s="30"/>
      <c r="AO68"/>
    </row>
    <row r="69" spans="1:43" x14ac:dyDescent="0.25">
      <c r="C69" s="30"/>
      <c r="D69" s="30"/>
      <c r="E69" s="30"/>
      <c r="F69" s="30"/>
      <c r="H69" s="30"/>
      <c r="M69" s="24"/>
      <c r="AO69"/>
    </row>
    <row r="70" spans="1:43" x14ac:dyDescent="0.25">
      <c r="A70" s="30"/>
      <c r="B70" s="30"/>
      <c r="C70" s="30"/>
    </row>
    <row r="71" spans="1:43" x14ac:dyDescent="0.25">
      <c r="C71" s="30"/>
      <c r="E71" s="30"/>
      <c r="F71" s="30"/>
    </row>
    <row r="72" spans="1:43" x14ac:dyDescent="0.25">
      <c r="C72" s="30"/>
      <c r="D72" s="30"/>
      <c r="E72" s="30"/>
      <c r="F72" s="30"/>
      <c r="G72" s="30"/>
    </row>
    <row r="73" spans="1:43" x14ac:dyDescent="0.25">
      <c r="A73" s="30"/>
      <c r="C73" s="30"/>
      <c r="D73" s="30"/>
      <c r="E73" s="30"/>
      <c r="F73" s="30"/>
      <c r="G73" s="30"/>
    </row>
    <row r="74" spans="1:43" x14ac:dyDescent="0.25">
      <c r="A74" s="30"/>
      <c r="C74" s="30"/>
    </row>
  </sheetData>
  <mergeCells count="30">
    <mergeCell ref="Y59:Y65"/>
    <mergeCell ref="R59:R65"/>
    <mergeCell ref="Y33:Y45"/>
    <mergeCell ref="Y46:Y58"/>
    <mergeCell ref="AI20:AI32"/>
    <mergeCell ref="AI33:AI45"/>
    <mergeCell ref="AI46:AI58"/>
    <mergeCell ref="A33:A45"/>
    <mergeCell ref="A46:A58"/>
    <mergeCell ref="K33:K45"/>
    <mergeCell ref="K46:K58"/>
    <mergeCell ref="R20:R32"/>
    <mergeCell ref="R33:R45"/>
    <mergeCell ref="R46:R58"/>
    <mergeCell ref="K59:K65"/>
    <mergeCell ref="A59:A65"/>
    <mergeCell ref="AI7:AI19"/>
    <mergeCell ref="A20:A32"/>
    <mergeCell ref="A5:I5"/>
    <mergeCell ref="R5:W5"/>
    <mergeCell ref="Y5:AG5"/>
    <mergeCell ref="AI5:AQ5"/>
    <mergeCell ref="A7:A19"/>
    <mergeCell ref="K7:K19"/>
    <mergeCell ref="K20:K32"/>
    <mergeCell ref="K5:P5"/>
    <mergeCell ref="Y7:Y19"/>
    <mergeCell ref="Y20:Y32"/>
    <mergeCell ref="AI59:AI65"/>
    <mergeCell ref="R7:R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Julianah Ajose</dc:creator>
  <cp:keywords/>
  <dc:description/>
  <cp:lastModifiedBy>Seaman, Elizabeth</cp:lastModifiedBy>
  <cp:revision/>
  <dcterms:created xsi:type="dcterms:W3CDTF">2022-01-24T03:06:30Z</dcterms:created>
  <dcterms:modified xsi:type="dcterms:W3CDTF">2022-10-28T17:38:38Z</dcterms:modified>
  <cp:category/>
  <cp:contentStatus/>
</cp:coreProperties>
</file>